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_FilterDatabase" localSheetId="0" hidden="1">Sheet1!$A$3:$S$27</definedName>
    <definedName name="_xlnm.Print_Titles" localSheetId="0">Sheet1!$A:$G</definedName>
  </definedNames>
  <calcPr calcId="144525"/>
</workbook>
</file>

<file path=xl/sharedStrings.xml><?xml version="1.0" encoding="utf-8"?>
<sst xmlns="http://schemas.openxmlformats.org/spreadsheetml/2006/main" count="226" uniqueCount="127">
  <si>
    <r>
      <rPr>
        <b/>
        <sz val="20"/>
        <rFont val="Calibri"/>
        <charset val="134"/>
      </rPr>
      <t>2021</t>
    </r>
    <r>
      <rPr>
        <b/>
        <sz val="20"/>
        <rFont val="宋体"/>
        <charset val="134"/>
      </rPr>
      <t>年度彭州市卫健局所属</t>
    </r>
    <r>
      <rPr>
        <b/>
        <sz val="20"/>
        <rFont val="Calibri"/>
        <charset val="134"/>
      </rPr>
      <t>12</t>
    </r>
    <r>
      <rPr>
        <b/>
        <sz val="20"/>
        <rFont val="宋体"/>
        <charset val="134"/>
      </rPr>
      <t>家事业单位公开招聘事业单位工作人员总成绩及进入体检人员名单</t>
    </r>
  </si>
  <si>
    <t>注：成绩-1为缺考</t>
  </si>
  <si>
    <t>序号</t>
  </si>
  <si>
    <t>姓名</t>
  </si>
  <si>
    <t>准考证号</t>
  </si>
  <si>
    <t>招聘单位</t>
  </si>
  <si>
    <t>职位名称</t>
  </si>
  <si>
    <t>职位编号</t>
  </si>
  <si>
    <t>职业能力倾向测验</t>
  </si>
  <si>
    <t>医学基础知识</t>
  </si>
  <si>
    <t>公共基础知识</t>
  </si>
  <si>
    <t>笔试总成绩</t>
  </si>
  <si>
    <t>笔试折合成绩</t>
  </si>
  <si>
    <t>笔试加分</t>
  </si>
  <si>
    <t>笔试成绩</t>
  </si>
  <si>
    <t>笔试折合50%后成绩</t>
  </si>
  <si>
    <t>面试成绩</t>
  </si>
  <si>
    <r>
      <rPr>
        <b/>
        <sz val="12"/>
        <rFont val="宋体"/>
        <charset val="134"/>
      </rPr>
      <t>面试折合</t>
    </r>
    <r>
      <rPr>
        <b/>
        <sz val="12"/>
        <rFont val="Calibri"/>
        <charset val="134"/>
      </rPr>
      <t>50%</t>
    </r>
    <r>
      <rPr>
        <b/>
        <sz val="12"/>
        <rFont val="宋体"/>
        <charset val="134"/>
      </rPr>
      <t>后成绩</t>
    </r>
  </si>
  <si>
    <t>总成绩</t>
  </si>
  <si>
    <t>排名</t>
  </si>
  <si>
    <t>是否进入体检</t>
  </si>
  <si>
    <t>1</t>
  </si>
  <si>
    <t>赵兵银</t>
  </si>
  <si>
    <t>12444032616</t>
  </si>
  <si>
    <t>成都市血液中心第八采血队（彭州）</t>
  </si>
  <si>
    <t>03008采血护士</t>
  </si>
  <si>
    <t>03008</t>
  </si>
  <si>
    <t/>
  </si>
  <si>
    <t>是</t>
  </si>
  <si>
    <t>2</t>
  </si>
  <si>
    <t>刘文</t>
  </si>
  <si>
    <t>12444032901</t>
  </si>
  <si>
    <t>3</t>
  </si>
  <si>
    <t>何苗</t>
  </si>
  <si>
    <t>12444032605</t>
  </si>
  <si>
    <t>4</t>
  </si>
  <si>
    <t>罗月</t>
  </si>
  <si>
    <t>12444032608</t>
  </si>
  <si>
    <t>5</t>
  </si>
  <si>
    <t>帅会</t>
  </si>
  <si>
    <t>12444032710</t>
  </si>
  <si>
    <t>彭州市濛阳街道三界社区卫生服务中心</t>
  </si>
  <si>
    <t>03012护师</t>
  </si>
  <si>
    <t>03012</t>
  </si>
  <si>
    <t>6</t>
  </si>
  <si>
    <t>王永玲</t>
  </si>
  <si>
    <t>12444032807</t>
  </si>
  <si>
    <t>7</t>
  </si>
  <si>
    <t>梁茂琪</t>
  </si>
  <si>
    <t>12444032821</t>
  </si>
  <si>
    <t>彭州市白鹿镇卫生院</t>
  </si>
  <si>
    <t>03011护师</t>
  </si>
  <si>
    <t>03011</t>
  </si>
  <si>
    <t>8</t>
  </si>
  <si>
    <t>张玲</t>
  </si>
  <si>
    <t>12444032727</t>
  </si>
  <si>
    <t>9</t>
  </si>
  <si>
    <t>郑美杉</t>
  </si>
  <si>
    <t>12444033101</t>
  </si>
  <si>
    <t>彭州市丹景山镇卫生院</t>
  </si>
  <si>
    <t>01015会计</t>
  </si>
  <si>
    <t>01015</t>
  </si>
  <si>
    <t>10</t>
  </si>
  <si>
    <t>谭海凤</t>
  </si>
  <si>
    <t>12444033010</t>
  </si>
  <si>
    <t>11</t>
  </si>
  <si>
    <t>周乐</t>
  </si>
  <si>
    <t>12444033103</t>
  </si>
  <si>
    <t>彭州市妇幼保健计划生育服务中心</t>
  </si>
  <si>
    <t>01013会计</t>
  </si>
  <si>
    <t>01013</t>
  </si>
  <si>
    <t>12</t>
  </si>
  <si>
    <t>刘锦</t>
  </si>
  <si>
    <t>12444033019</t>
  </si>
  <si>
    <t>13</t>
  </si>
  <si>
    <t>韩玉冰</t>
  </si>
  <si>
    <t>12444033208</t>
  </si>
  <si>
    <t>彭州市公共卫生医疗救治中心</t>
  </si>
  <si>
    <t>01014会计</t>
  </si>
  <si>
    <t>01014</t>
  </si>
  <si>
    <t>14</t>
  </si>
  <si>
    <t>张青</t>
  </si>
  <si>
    <t>12444033230</t>
  </si>
  <si>
    <t>15</t>
  </si>
  <si>
    <t>卢易</t>
  </si>
  <si>
    <t>12444032625</t>
  </si>
  <si>
    <t>彭州市疾病预防控制中心</t>
  </si>
  <si>
    <t>03006预防医师</t>
  </si>
  <si>
    <t>03006</t>
  </si>
  <si>
    <t>16</t>
  </si>
  <si>
    <t>何敏</t>
  </si>
  <si>
    <t>12444032822</t>
  </si>
  <si>
    <t>17</t>
  </si>
  <si>
    <t>梁又可</t>
  </si>
  <si>
    <t>12444032602</t>
  </si>
  <si>
    <t>18</t>
  </si>
  <si>
    <t>肖祥宇</t>
  </si>
  <si>
    <t>12444032607</t>
  </si>
  <si>
    <t>03007检验师</t>
  </si>
  <si>
    <t>03007</t>
  </si>
  <si>
    <t>19</t>
  </si>
  <si>
    <t>王鹏亮</t>
  </si>
  <si>
    <t>12444032622</t>
  </si>
  <si>
    <t>20</t>
  </si>
  <si>
    <t>陈小金</t>
  </si>
  <si>
    <t>12444032904</t>
  </si>
  <si>
    <t>彭州市龙门山镇卫生院</t>
  </si>
  <si>
    <t>03010护师</t>
  </si>
  <si>
    <t>03010</t>
  </si>
  <si>
    <t>21</t>
  </si>
  <si>
    <t>胡斐</t>
  </si>
  <si>
    <t>12444032707</t>
  </si>
  <si>
    <t>22</t>
  </si>
  <si>
    <t>袁丽</t>
  </si>
  <si>
    <t>12444032620</t>
  </si>
  <si>
    <t>彭州市通济镇卫生院</t>
  </si>
  <si>
    <t>03009护师</t>
  </si>
  <si>
    <t>03009</t>
  </si>
  <si>
    <t>23</t>
  </si>
  <si>
    <t>胡雪</t>
  </si>
  <si>
    <t>12444032720</t>
  </si>
  <si>
    <t>24</t>
  </si>
  <si>
    <t>吴泓颖</t>
  </si>
  <si>
    <t>12444032726</t>
  </si>
  <si>
    <t>彭州市中西医结合医院</t>
  </si>
  <si>
    <t>03005临床医师</t>
  </si>
  <si>
    <t>03005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</si>
</sst>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5">
    <font>
      <sz val="11"/>
      <color indexed="8"/>
      <name val="宋体"/>
      <charset val="134"/>
      <scheme val="minor"/>
    </font>
    <font>
      <b/>
      <sz val="20"/>
      <name val="Calibri"/>
      <charset val="134"/>
    </font>
    <font>
      <b/>
      <sz val="12"/>
      <name val="Calibri"/>
      <charset val="134"/>
    </font>
    <font>
      <b/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2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11" fillId="13" borderId="8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2" borderId="7" applyNumberFormat="0" applyFon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5" fillId="4" borderId="4" applyNumberFormat="0" applyAlignment="0" applyProtection="0">
      <alignment vertical="center"/>
    </xf>
    <xf numFmtId="0" fontId="16" fillId="4" borderId="8" applyNumberFormat="0" applyAlignment="0" applyProtection="0">
      <alignment vertical="center"/>
    </xf>
    <xf numFmtId="0" fontId="8" fillId="8" borderId="5" applyNumberFormat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</cellStyleXfs>
  <cellXfs count="11">
    <xf numFmtId="0" fontId="0" fillId="0" borderId="0" xfId="0" applyFont="1">
      <alignment vertical="center"/>
    </xf>
    <xf numFmtId="0" fontId="0" fillId="0" borderId="0" xfId="0" applyFont="1" applyFill="1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76" fontId="0" fillId="0" borderId="2" xfId="0" applyNumberFormat="1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27"/>
  <sheetViews>
    <sheetView tabSelected="1" view="pageBreakPreview" zoomScaleNormal="100" zoomScaleSheetLayoutView="100" workbookViewId="0">
      <pane ySplit="3" topLeftCell="A4" activePane="bottomLeft" state="frozen"/>
      <selection/>
      <selection pane="bottomLeft" activeCell="Y8" sqref="Y8"/>
    </sheetView>
  </sheetViews>
  <sheetFormatPr defaultColWidth="9" defaultRowHeight="13.5"/>
  <cols>
    <col min="1" max="1" width="3.91666666666667" customWidth="1"/>
    <col min="3" max="3" width="13" customWidth="1"/>
    <col min="5" max="5" width="11.5" customWidth="1"/>
    <col min="6" max="6" width="8.125" customWidth="1"/>
    <col min="7" max="7" width="10.75" customWidth="1"/>
    <col min="8" max="8" width="10" customWidth="1"/>
    <col min="9" max="9" width="8.25" customWidth="1"/>
    <col min="10" max="10" width="9.125" customWidth="1"/>
    <col min="11" max="11" width="8.5" customWidth="1"/>
    <col min="12" max="12" width="6.375" customWidth="1"/>
    <col min="13" max="13" width="7.125" customWidth="1"/>
    <col min="14" max="14" width="13.6" customWidth="1"/>
    <col min="15" max="15" width="8.125" customWidth="1"/>
    <col min="16" max="16" width="11.375" customWidth="1"/>
    <col min="17" max="17" width="9.625" customWidth="1"/>
    <col min="18" max="18" width="8.25" customWidth="1"/>
    <col min="19" max="19" width="9" style="2" customWidth="1"/>
  </cols>
  <sheetData>
    <row r="1" ht="50" customHeight="1" spans="1:19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pans="1:1">
      <c r="A2" t="s">
        <v>1</v>
      </c>
    </row>
    <row r="3" ht="30" spans="1:19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4" t="s">
        <v>13</v>
      </c>
      <c r="M3" s="4" t="s">
        <v>14</v>
      </c>
      <c r="N3" s="6" t="s">
        <v>15</v>
      </c>
      <c r="O3" s="6" t="s">
        <v>16</v>
      </c>
      <c r="P3" s="6" t="s">
        <v>17</v>
      </c>
      <c r="Q3" s="6" t="s">
        <v>18</v>
      </c>
      <c r="R3" s="6" t="s">
        <v>19</v>
      </c>
      <c r="S3" s="9" t="s">
        <v>20</v>
      </c>
    </row>
    <row r="4" s="1" customFormat="1" ht="30" customHeight="1" spans="1:19">
      <c r="A4" s="5" t="s">
        <v>21</v>
      </c>
      <c r="B4" s="5" t="s">
        <v>22</v>
      </c>
      <c r="C4" s="5" t="s">
        <v>23</v>
      </c>
      <c r="D4" s="5" t="s">
        <v>24</v>
      </c>
      <c r="E4" s="5" t="s">
        <v>25</v>
      </c>
      <c r="F4" s="5" t="s">
        <v>26</v>
      </c>
      <c r="G4" s="5">
        <v>57.4</v>
      </c>
      <c r="H4" s="5">
        <v>61.2</v>
      </c>
      <c r="I4" s="5" t="s">
        <v>27</v>
      </c>
      <c r="J4" s="5">
        <v>118.6</v>
      </c>
      <c r="K4" s="5">
        <v>60.06</v>
      </c>
      <c r="L4" s="5" t="s">
        <v>27</v>
      </c>
      <c r="M4" s="5">
        <v>60.06</v>
      </c>
      <c r="N4" s="7">
        <f>M4*0.5</f>
        <v>30.03</v>
      </c>
      <c r="O4" s="7">
        <v>83.73</v>
      </c>
      <c r="P4" s="7">
        <f>O4*0.5</f>
        <v>41.865</v>
      </c>
      <c r="Q4" s="7">
        <f>N4+P4</f>
        <v>71.895</v>
      </c>
      <c r="R4" s="10">
        <v>1</v>
      </c>
      <c r="S4" s="10" t="s">
        <v>28</v>
      </c>
    </row>
    <row r="5" s="1" customFormat="1" ht="30" customHeight="1" spans="1:19">
      <c r="A5" s="5" t="s">
        <v>29</v>
      </c>
      <c r="B5" s="5" t="s">
        <v>30</v>
      </c>
      <c r="C5" s="5" t="s">
        <v>31</v>
      </c>
      <c r="D5" s="5" t="s">
        <v>24</v>
      </c>
      <c r="E5" s="5" t="s">
        <v>25</v>
      </c>
      <c r="F5" s="5" t="s">
        <v>26</v>
      </c>
      <c r="G5" s="5">
        <v>61.8</v>
      </c>
      <c r="H5" s="5">
        <v>59.3</v>
      </c>
      <c r="I5" s="5" t="s">
        <v>27</v>
      </c>
      <c r="J5" s="5">
        <v>121.1</v>
      </c>
      <c r="K5" s="5">
        <v>60.05</v>
      </c>
      <c r="L5" s="5" t="s">
        <v>27</v>
      </c>
      <c r="M5" s="5">
        <v>60.05</v>
      </c>
      <c r="N5" s="7">
        <f t="shared" ref="N5:N27" si="0">M5*0.5</f>
        <v>30.025</v>
      </c>
      <c r="O5" s="7">
        <v>81.5</v>
      </c>
      <c r="P5" s="7">
        <f t="shared" ref="P5:P27" si="1">O5*0.5</f>
        <v>40.75</v>
      </c>
      <c r="Q5" s="7">
        <f t="shared" ref="Q5:Q27" si="2">N5+P5</f>
        <v>70.775</v>
      </c>
      <c r="R5" s="10">
        <v>2</v>
      </c>
      <c r="S5" s="10" t="s">
        <v>28</v>
      </c>
    </row>
    <row r="6" s="1" customFormat="1" ht="30" customHeight="1" spans="1:19">
      <c r="A6" s="5" t="s">
        <v>32</v>
      </c>
      <c r="B6" s="5" t="s">
        <v>33</v>
      </c>
      <c r="C6" s="5" t="s">
        <v>34</v>
      </c>
      <c r="D6" s="5" t="s">
        <v>24</v>
      </c>
      <c r="E6" s="5" t="s">
        <v>25</v>
      </c>
      <c r="F6" s="5" t="s">
        <v>26</v>
      </c>
      <c r="G6" s="5">
        <v>55.8</v>
      </c>
      <c r="H6" s="5">
        <v>58.9</v>
      </c>
      <c r="I6" s="5" t="s">
        <v>27</v>
      </c>
      <c r="J6" s="5">
        <v>114.7</v>
      </c>
      <c r="K6" s="5">
        <v>57.97</v>
      </c>
      <c r="L6" s="5" t="s">
        <v>27</v>
      </c>
      <c r="M6" s="5">
        <v>57.97</v>
      </c>
      <c r="N6" s="7">
        <f t="shared" si="0"/>
        <v>28.985</v>
      </c>
      <c r="O6" s="7">
        <v>82.33</v>
      </c>
      <c r="P6" s="7">
        <f t="shared" si="1"/>
        <v>41.165</v>
      </c>
      <c r="Q6" s="7">
        <f t="shared" si="2"/>
        <v>70.15</v>
      </c>
      <c r="R6" s="10">
        <v>3</v>
      </c>
      <c r="S6" s="10"/>
    </row>
    <row r="7" s="1" customFormat="1" ht="30" customHeight="1" spans="1:19">
      <c r="A7" s="5" t="s">
        <v>35</v>
      </c>
      <c r="B7" s="5" t="s">
        <v>36</v>
      </c>
      <c r="C7" s="5" t="s">
        <v>37</v>
      </c>
      <c r="D7" s="5" t="s">
        <v>24</v>
      </c>
      <c r="E7" s="5" t="s">
        <v>25</v>
      </c>
      <c r="F7" s="5" t="s">
        <v>26</v>
      </c>
      <c r="G7" s="5">
        <v>62.2</v>
      </c>
      <c r="H7" s="5">
        <v>54.3</v>
      </c>
      <c r="I7" s="5" t="s">
        <v>27</v>
      </c>
      <c r="J7" s="5">
        <v>116.5</v>
      </c>
      <c r="K7" s="5">
        <v>56.67</v>
      </c>
      <c r="L7" s="5" t="s">
        <v>27</v>
      </c>
      <c r="M7" s="5">
        <v>56.67</v>
      </c>
      <c r="N7" s="7">
        <f t="shared" si="0"/>
        <v>28.335</v>
      </c>
      <c r="O7" s="7">
        <v>83.27</v>
      </c>
      <c r="P7" s="7">
        <f t="shared" si="1"/>
        <v>41.635</v>
      </c>
      <c r="Q7" s="7">
        <f t="shared" si="2"/>
        <v>69.97</v>
      </c>
      <c r="R7" s="10">
        <v>4</v>
      </c>
      <c r="S7" s="10"/>
    </row>
    <row r="8" s="1" customFormat="1" ht="30" customHeight="1" spans="1:19">
      <c r="A8" s="5" t="s">
        <v>38</v>
      </c>
      <c r="B8" s="5" t="s">
        <v>39</v>
      </c>
      <c r="C8" s="5" t="s">
        <v>40</v>
      </c>
      <c r="D8" s="5" t="s">
        <v>41</v>
      </c>
      <c r="E8" s="5" t="s">
        <v>42</v>
      </c>
      <c r="F8" s="5" t="s">
        <v>43</v>
      </c>
      <c r="G8" s="5">
        <v>49.4</v>
      </c>
      <c r="H8" s="5">
        <v>55.1</v>
      </c>
      <c r="I8" s="5" t="s">
        <v>27</v>
      </c>
      <c r="J8" s="5">
        <v>104.5</v>
      </c>
      <c r="K8" s="5">
        <v>53.39</v>
      </c>
      <c r="L8" s="5" t="s">
        <v>27</v>
      </c>
      <c r="M8" s="5">
        <v>53.39</v>
      </c>
      <c r="N8" s="7">
        <f t="shared" si="0"/>
        <v>26.695</v>
      </c>
      <c r="O8" s="7">
        <v>81.23</v>
      </c>
      <c r="P8" s="7">
        <f t="shared" si="1"/>
        <v>40.615</v>
      </c>
      <c r="Q8" s="7">
        <f t="shared" si="2"/>
        <v>67.31</v>
      </c>
      <c r="R8" s="10">
        <v>1</v>
      </c>
      <c r="S8" s="10" t="s">
        <v>28</v>
      </c>
    </row>
    <row r="9" s="1" customFormat="1" ht="30" customHeight="1" spans="1:19">
      <c r="A9" s="5" t="s">
        <v>44</v>
      </c>
      <c r="B9" s="5" t="s">
        <v>45</v>
      </c>
      <c r="C9" s="5" t="s">
        <v>46</v>
      </c>
      <c r="D9" s="5" t="s">
        <v>41</v>
      </c>
      <c r="E9" s="5" t="s">
        <v>42</v>
      </c>
      <c r="F9" s="5" t="s">
        <v>43</v>
      </c>
      <c r="G9" s="5">
        <v>51</v>
      </c>
      <c r="H9" s="5">
        <v>53.4</v>
      </c>
      <c r="I9" s="5" t="s">
        <v>27</v>
      </c>
      <c r="J9" s="5">
        <v>104.4</v>
      </c>
      <c r="K9" s="5">
        <v>52.68</v>
      </c>
      <c r="L9" s="5" t="s">
        <v>27</v>
      </c>
      <c r="M9" s="5">
        <v>52.68</v>
      </c>
      <c r="N9" s="7">
        <f t="shared" si="0"/>
        <v>26.34</v>
      </c>
      <c r="O9" s="7">
        <v>81.67</v>
      </c>
      <c r="P9" s="7">
        <f t="shared" si="1"/>
        <v>40.835</v>
      </c>
      <c r="Q9" s="7">
        <f t="shared" si="2"/>
        <v>67.175</v>
      </c>
      <c r="R9" s="10">
        <v>2</v>
      </c>
      <c r="S9" s="10"/>
    </row>
    <row r="10" s="1" customFormat="1" ht="30" customHeight="1" spans="1:19">
      <c r="A10" s="5" t="s">
        <v>47</v>
      </c>
      <c r="B10" s="5" t="s">
        <v>48</v>
      </c>
      <c r="C10" s="5" t="s">
        <v>49</v>
      </c>
      <c r="D10" s="5" t="s">
        <v>50</v>
      </c>
      <c r="E10" s="5" t="s">
        <v>51</v>
      </c>
      <c r="F10" s="5" t="s">
        <v>52</v>
      </c>
      <c r="G10" s="5">
        <v>34.5</v>
      </c>
      <c r="H10" s="5">
        <v>48</v>
      </c>
      <c r="I10" s="5" t="s">
        <v>27</v>
      </c>
      <c r="J10" s="5">
        <v>82.5</v>
      </c>
      <c r="K10" s="5">
        <v>43.95</v>
      </c>
      <c r="L10" s="5" t="s">
        <v>27</v>
      </c>
      <c r="M10" s="5">
        <v>43.95</v>
      </c>
      <c r="N10" s="7">
        <f t="shared" si="0"/>
        <v>21.975</v>
      </c>
      <c r="O10" s="7">
        <v>73.67</v>
      </c>
      <c r="P10" s="7">
        <f t="shared" si="1"/>
        <v>36.835</v>
      </c>
      <c r="Q10" s="7">
        <f t="shared" si="2"/>
        <v>58.81</v>
      </c>
      <c r="R10" s="10">
        <v>1</v>
      </c>
      <c r="S10" s="10" t="s">
        <v>28</v>
      </c>
    </row>
    <row r="11" s="1" customFormat="1" ht="30" customHeight="1" spans="1:19">
      <c r="A11" s="5" t="s">
        <v>53</v>
      </c>
      <c r="B11" s="5" t="s">
        <v>54</v>
      </c>
      <c r="C11" s="5" t="s">
        <v>55</v>
      </c>
      <c r="D11" s="5" t="s">
        <v>50</v>
      </c>
      <c r="E11" s="5" t="s">
        <v>51</v>
      </c>
      <c r="F11" s="5" t="s">
        <v>52</v>
      </c>
      <c r="G11" s="5">
        <v>33.7</v>
      </c>
      <c r="H11" s="5">
        <v>45.9</v>
      </c>
      <c r="I11" s="5" t="s">
        <v>27</v>
      </c>
      <c r="J11" s="5">
        <v>79.6</v>
      </c>
      <c r="K11" s="5">
        <v>42.24</v>
      </c>
      <c r="L11" s="5" t="s">
        <v>27</v>
      </c>
      <c r="M11" s="5">
        <v>42.24</v>
      </c>
      <c r="N11" s="7">
        <f t="shared" si="0"/>
        <v>21.12</v>
      </c>
      <c r="O11" s="8">
        <v>-1</v>
      </c>
      <c r="P11" s="8">
        <v>-1</v>
      </c>
      <c r="Q11" s="8">
        <v>-1</v>
      </c>
      <c r="R11" s="10"/>
      <c r="S11" s="10"/>
    </row>
    <row r="12" s="1" customFormat="1" ht="30" customHeight="1" spans="1:19">
      <c r="A12" s="5" t="s">
        <v>56</v>
      </c>
      <c r="B12" s="5" t="s">
        <v>57</v>
      </c>
      <c r="C12" s="5" t="s">
        <v>58</v>
      </c>
      <c r="D12" s="5" t="s">
        <v>59</v>
      </c>
      <c r="E12" s="5" t="s">
        <v>60</v>
      </c>
      <c r="F12" s="5" t="s">
        <v>61</v>
      </c>
      <c r="G12" s="5">
        <v>59.6</v>
      </c>
      <c r="H12" s="5" t="s">
        <v>27</v>
      </c>
      <c r="I12" s="5">
        <v>62.4</v>
      </c>
      <c r="J12" s="5">
        <v>122</v>
      </c>
      <c r="K12" s="5">
        <v>61</v>
      </c>
      <c r="L12" s="5" t="s">
        <v>27</v>
      </c>
      <c r="M12" s="5">
        <v>61</v>
      </c>
      <c r="N12" s="7">
        <f t="shared" si="0"/>
        <v>30.5</v>
      </c>
      <c r="O12" s="7">
        <v>83.33</v>
      </c>
      <c r="P12" s="7">
        <f t="shared" si="1"/>
        <v>41.665</v>
      </c>
      <c r="Q12" s="7">
        <f t="shared" si="2"/>
        <v>72.165</v>
      </c>
      <c r="R12" s="10">
        <v>1</v>
      </c>
      <c r="S12" s="10" t="s">
        <v>28</v>
      </c>
    </row>
    <row r="13" s="1" customFormat="1" ht="30" customHeight="1" spans="1:19">
      <c r="A13" s="5" t="s">
        <v>62</v>
      </c>
      <c r="B13" s="5" t="s">
        <v>63</v>
      </c>
      <c r="C13" s="5" t="s">
        <v>64</v>
      </c>
      <c r="D13" s="5" t="s">
        <v>59</v>
      </c>
      <c r="E13" s="5" t="s">
        <v>60</v>
      </c>
      <c r="F13" s="5" t="s">
        <v>61</v>
      </c>
      <c r="G13" s="5">
        <v>65.6</v>
      </c>
      <c r="H13" s="5" t="s">
        <v>27</v>
      </c>
      <c r="I13" s="5">
        <v>55</v>
      </c>
      <c r="J13" s="5">
        <v>120.6</v>
      </c>
      <c r="K13" s="5">
        <v>60.3</v>
      </c>
      <c r="L13" s="5" t="s">
        <v>27</v>
      </c>
      <c r="M13" s="5">
        <v>60.3</v>
      </c>
      <c r="N13" s="7">
        <f t="shared" si="0"/>
        <v>30.15</v>
      </c>
      <c r="O13" s="7">
        <v>83.5</v>
      </c>
      <c r="P13" s="7">
        <f t="shared" si="1"/>
        <v>41.75</v>
      </c>
      <c r="Q13" s="7">
        <f t="shared" si="2"/>
        <v>71.9</v>
      </c>
      <c r="R13" s="10">
        <v>2</v>
      </c>
      <c r="S13" s="10"/>
    </row>
    <row r="14" s="1" customFormat="1" ht="30" customHeight="1" spans="1:19">
      <c r="A14" s="5" t="s">
        <v>65</v>
      </c>
      <c r="B14" s="5" t="s">
        <v>66</v>
      </c>
      <c r="C14" s="5" t="s">
        <v>67</v>
      </c>
      <c r="D14" s="5" t="s">
        <v>68</v>
      </c>
      <c r="E14" s="5" t="s">
        <v>69</v>
      </c>
      <c r="F14" s="5" t="s">
        <v>70</v>
      </c>
      <c r="G14" s="5">
        <v>67.6</v>
      </c>
      <c r="H14" s="5" t="s">
        <v>27</v>
      </c>
      <c r="I14" s="5">
        <v>59.4</v>
      </c>
      <c r="J14" s="5">
        <v>127</v>
      </c>
      <c r="K14" s="5">
        <v>63.5</v>
      </c>
      <c r="L14" s="5" t="s">
        <v>27</v>
      </c>
      <c r="M14" s="5">
        <v>63.5</v>
      </c>
      <c r="N14" s="7">
        <f t="shared" si="0"/>
        <v>31.75</v>
      </c>
      <c r="O14" s="7">
        <v>83.9</v>
      </c>
      <c r="P14" s="7">
        <f t="shared" si="1"/>
        <v>41.95</v>
      </c>
      <c r="Q14" s="7">
        <f t="shared" si="2"/>
        <v>73.7</v>
      </c>
      <c r="R14" s="10">
        <v>1</v>
      </c>
      <c r="S14" s="10" t="s">
        <v>28</v>
      </c>
    </row>
    <row r="15" s="1" customFormat="1" ht="30" customHeight="1" spans="1:19">
      <c r="A15" s="5" t="s">
        <v>71</v>
      </c>
      <c r="B15" s="5" t="s">
        <v>72</v>
      </c>
      <c r="C15" s="5" t="s">
        <v>73</v>
      </c>
      <c r="D15" s="5" t="s">
        <v>68</v>
      </c>
      <c r="E15" s="5" t="s">
        <v>69</v>
      </c>
      <c r="F15" s="5" t="s">
        <v>70</v>
      </c>
      <c r="G15" s="5">
        <v>66.7</v>
      </c>
      <c r="H15" s="5" t="s">
        <v>27</v>
      </c>
      <c r="I15" s="5">
        <v>58.7</v>
      </c>
      <c r="J15" s="5">
        <v>125.4</v>
      </c>
      <c r="K15" s="5">
        <v>62.7</v>
      </c>
      <c r="L15" s="5" t="s">
        <v>27</v>
      </c>
      <c r="M15" s="5">
        <v>62.7</v>
      </c>
      <c r="N15" s="7">
        <f t="shared" si="0"/>
        <v>31.35</v>
      </c>
      <c r="O15" s="7">
        <v>83.07</v>
      </c>
      <c r="P15" s="7">
        <f t="shared" si="1"/>
        <v>41.535</v>
      </c>
      <c r="Q15" s="7">
        <f t="shared" si="2"/>
        <v>72.885</v>
      </c>
      <c r="R15" s="10">
        <v>2</v>
      </c>
      <c r="S15" s="10"/>
    </row>
    <row r="16" s="1" customFormat="1" ht="30" customHeight="1" spans="1:19">
      <c r="A16" s="5" t="s">
        <v>74</v>
      </c>
      <c r="B16" s="5" t="s">
        <v>75</v>
      </c>
      <c r="C16" s="5" t="s">
        <v>76</v>
      </c>
      <c r="D16" s="5" t="s">
        <v>77</v>
      </c>
      <c r="E16" s="5" t="s">
        <v>78</v>
      </c>
      <c r="F16" s="5" t="s">
        <v>79</v>
      </c>
      <c r="G16" s="5">
        <v>75.7</v>
      </c>
      <c r="H16" s="5" t="s">
        <v>27</v>
      </c>
      <c r="I16" s="5">
        <v>61.4</v>
      </c>
      <c r="J16" s="5">
        <v>137.1</v>
      </c>
      <c r="K16" s="5">
        <v>68.55</v>
      </c>
      <c r="L16" s="5" t="s">
        <v>27</v>
      </c>
      <c r="M16" s="5">
        <v>68.55</v>
      </c>
      <c r="N16" s="7">
        <f t="shared" si="0"/>
        <v>34.275</v>
      </c>
      <c r="O16" s="7">
        <v>83.53</v>
      </c>
      <c r="P16" s="7">
        <f t="shared" si="1"/>
        <v>41.765</v>
      </c>
      <c r="Q16" s="7">
        <f t="shared" si="2"/>
        <v>76.04</v>
      </c>
      <c r="R16" s="10">
        <v>1</v>
      </c>
      <c r="S16" s="10" t="s">
        <v>28</v>
      </c>
    </row>
    <row r="17" s="1" customFormat="1" ht="30" customHeight="1" spans="1:19">
      <c r="A17" s="5" t="s">
        <v>80</v>
      </c>
      <c r="B17" s="5" t="s">
        <v>81</v>
      </c>
      <c r="C17" s="5" t="s">
        <v>82</v>
      </c>
      <c r="D17" s="5" t="s">
        <v>77</v>
      </c>
      <c r="E17" s="5" t="s">
        <v>78</v>
      </c>
      <c r="F17" s="5" t="s">
        <v>79</v>
      </c>
      <c r="G17" s="5">
        <v>68</v>
      </c>
      <c r="H17" s="5" t="s">
        <v>27</v>
      </c>
      <c r="I17" s="5">
        <v>67.9</v>
      </c>
      <c r="J17" s="5">
        <v>135.9</v>
      </c>
      <c r="K17" s="5">
        <v>67.95</v>
      </c>
      <c r="L17" s="5" t="s">
        <v>27</v>
      </c>
      <c r="M17" s="5">
        <v>67.95</v>
      </c>
      <c r="N17" s="7">
        <f t="shared" si="0"/>
        <v>33.975</v>
      </c>
      <c r="O17" s="7">
        <v>84.1</v>
      </c>
      <c r="P17" s="7">
        <f t="shared" si="1"/>
        <v>42.05</v>
      </c>
      <c r="Q17" s="7">
        <f t="shared" si="2"/>
        <v>76.025</v>
      </c>
      <c r="R17" s="10">
        <v>2</v>
      </c>
      <c r="S17" s="10"/>
    </row>
    <row r="18" s="1" customFormat="1" ht="30" customHeight="1" spans="1:19">
      <c r="A18" s="5" t="s">
        <v>83</v>
      </c>
      <c r="B18" s="5" t="s">
        <v>84</v>
      </c>
      <c r="C18" s="5" t="s">
        <v>85</v>
      </c>
      <c r="D18" s="5" t="s">
        <v>86</v>
      </c>
      <c r="E18" s="5" t="s">
        <v>87</v>
      </c>
      <c r="F18" s="5" t="s">
        <v>88</v>
      </c>
      <c r="G18" s="5">
        <v>65.9</v>
      </c>
      <c r="H18" s="5">
        <v>66.2</v>
      </c>
      <c r="I18" s="5" t="s">
        <v>27</v>
      </c>
      <c r="J18" s="5">
        <v>132.1</v>
      </c>
      <c r="K18" s="5">
        <v>66.11</v>
      </c>
      <c r="L18" s="5" t="s">
        <v>27</v>
      </c>
      <c r="M18" s="5">
        <v>66.11</v>
      </c>
      <c r="N18" s="7">
        <f t="shared" si="0"/>
        <v>33.055</v>
      </c>
      <c r="O18" s="7">
        <v>82.43</v>
      </c>
      <c r="P18" s="7">
        <f t="shared" si="1"/>
        <v>41.215</v>
      </c>
      <c r="Q18" s="7">
        <f t="shared" si="2"/>
        <v>74.27</v>
      </c>
      <c r="R18" s="10">
        <v>1</v>
      </c>
      <c r="S18" s="10" t="s">
        <v>28</v>
      </c>
    </row>
    <row r="19" s="1" customFormat="1" ht="30" customHeight="1" spans="1:19">
      <c r="A19" s="5" t="s">
        <v>89</v>
      </c>
      <c r="B19" s="5" t="s">
        <v>90</v>
      </c>
      <c r="C19" s="5" t="s">
        <v>91</v>
      </c>
      <c r="D19" s="5" t="s">
        <v>86</v>
      </c>
      <c r="E19" s="5" t="s">
        <v>87</v>
      </c>
      <c r="F19" s="5" t="s">
        <v>88</v>
      </c>
      <c r="G19" s="5">
        <v>62</v>
      </c>
      <c r="H19" s="5">
        <v>60.4</v>
      </c>
      <c r="I19" s="5" t="s">
        <v>27</v>
      </c>
      <c r="J19" s="5">
        <v>122.4</v>
      </c>
      <c r="K19" s="5">
        <v>60.88</v>
      </c>
      <c r="L19" s="5" t="s">
        <v>27</v>
      </c>
      <c r="M19" s="5">
        <v>60.88</v>
      </c>
      <c r="N19" s="7">
        <f t="shared" si="0"/>
        <v>30.44</v>
      </c>
      <c r="O19" s="7">
        <v>83.33</v>
      </c>
      <c r="P19" s="7">
        <f t="shared" si="1"/>
        <v>41.665</v>
      </c>
      <c r="Q19" s="7">
        <f t="shared" si="2"/>
        <v>72.105</v>
      </c>
      <c r="R19" s="10">
        <v>2</v>
      </c>
      <c r="S19" s="10" t="s">
        <v>28</v>
      </c>
    </row>
    <row r="20" s="1" customFormat="1" ht="30" customHeight="1" spans="1:19">
      <c r="A20" s="5" t="s">
        <v>92</v>
      </c>
      <c r="B20" s="5" t="s">
        <v>93</v>
      </c>
      <c r="C20" s="5" t="s">
        <v>94</v>
      </c>
      <c r="D20" s="5" t="s">
        <v>86</v>
      </c>
      <c r="E20" s="5" t="s">
        <v>87</v>
      </c>
      <c r="F20" s="5" t="s">
        <v>88</v>
      </c>
      <c r="G20" s="5">
        <v>57.9</v>
      </c>
      <c r="H20" s="5">
        <v>60</v>
      </c>
      <c r="I20" s="5" t="s">
        <v>27</v>
      </c>
      <c r="J20" s="5">
        <v>117.9</v>
      </c>
      <c r="K20" s="5">
        <v>59.37</v>
      </c>
      <c r="L20" s="5" t="s">
        <v>27</v>
      </c>
      <c r="M20" s="5">
        <v>59.37</v>
      </c>
      <c r="N20" s="7">
        <f t="shared" si="0"/>
        <v>29.685</v>
      </c>
      <c r="O20" s="7">
        <v>80.9</v>
      </c>
      <c r="P20" s="7">
        <f t="shared" si="1"/>
        <v>40.45</v>
      </c>
      <c r="Q20" s="7">
        <f t="shared" si="2"/>
        <v>70.135</v>
      </c>
      <c r="R20" s="10">
        <v>3</v>
      </c>
      <c r="S20" s="10"/>
    </row>
    <row r="21" s="1" customFormat="1" ht="30" customHeight="1" spans="1:19">
      <c r="A21" s="5" t="s">
        <v>95</v>
      </c>
      <c r="B21" s="5" t="s">
        <v>96</v>
      </c>
      <c r="C21" s="5" t="s">
        <v>97</v>
      </c>
      <c r="D21" s="5" t="s">
        <v>86</v>
      </c>
      <c r="E21" s="5" t="s">
        <v>98</v>
      </c>
      <c r="F21" s="5" t="s">
        <v>99</v>
      </c>
      <c r="G21" s="5">
        <v>61.9</v>
      </c>
      <c r="H21" s="5">
        <v>63.1</v>
      </c>
      <c r="I21" s="5" t="s">
        <v>27</v>
      </c>
      <c r="J21" s="5">
        <v>125</v>
      </c>
      <c r="K21" s="5">
        <v>62.74</v>
      </c>
      <c r="L21" s="5" t="s">
        <v>27</v>
      </c>
      <c r="M21" s="5">
        <v>62.74</v>
      </c>
      <c r="N21" s="7">
        <f t="shared" si="0"/>
        <v>31.37</v>
      </c>
      <c r="O21" s="7">
        <v>81.5</v>
      </c>
      <c r="P21" s="7">
        <f t="shared" si="1"/>
        <v>40.75</v>
      </c>
      <c r="Q21" s="7">
        <f t="shared" si="2"/>
        <v>72.12</v>
      </c>
      <c r="R21" s="10">
        <v>1</v>
      </c>
      <c r="S21" s="10" t="s">
        <v>28</v>
      </c>
    </row>
    <row r="22" s="1" customFormat="1" ht="30" customHeight="1" spans="1:19">
      <c r="A22" s="5" t="s">
        <v>100</v>
      </c>
      <c r="B22" s="5" t="s">
        <v>101</v>
      </c>
      <c r="C22" s="5" t="s">
        <v>102</v>
      </c>
      <c r="D22" s="5" t="s">
        <v>86</v>
      </c>
      <c r="E22" s="5" t="s">
        <v>98</v>
      </c>
      <c r="F22" s="5" t="s">
        <v>99</v>
      </c>
      <c r="G22" s="5">
        <v>52.2</v>
      </c>
      <c r="H22" s="5">
        <v>54.2</v>
      </c>
      <c r="I22" s="5" t="s">
        <v>27</v>
      </c>
      <c r="J22" s="5">
        <v>106.4</v>
      </c>
      <c r="K22" s="5">
        <v>53.6</v>
      </c>
      <c r="L22" s="5" t="s">
        <v>27</v>
      </c>
      <c r="M22" s="5">
        <v>53.6</v>
      </c>
      <c r="N22" s="7">
        <f t="shared" si="0"/>
        <v>26.8</v>
      </c>
      <c r="O22" s="7">
        <v>82.33</v>
      </c>
      <c r="P22" s="7">
        <f t="shared" si="1"/>
        <v>41.165</v>
      </c>
      <c r="Q22" s="7">
        <f t="shared" si="2"/>
        <v>67.965</v>
      </c>
      <c r="R22" s="10">
        <v>2</v>
      </c>
      <c r="S22" s="10"/>
    </row>
    <row r="23" s="1" customFormat="1" ht="30" customHeight="1" spans="1:19">
      <c r="A23" s="5" t="s">
        <v>103</v>
      </c>
      <c r="B23" s="5" t="s">
        <v>104</v>
      </c>
      <c r="C23" s="5" t="s">
        <v>105</v>
      </c>
      <c r="D23" s="5" t="s">
        <v>106</v>
      </c>
      <c r="E23" s="5" t="s">
        <v>107</v>
      </c>
      <c r="F23" s="5" t="s">
        <v>108</v>
      </c>
      <c r="G23" s="5">
        <v>43</v>
      </c>
      <c r="H23" s="5">
        <v>54.8</v>
      </c>
      <c r="I23" s="5" t="s">
        <v>27</v>
      </c>
      <c r="J23" s="5">
        <v>97.8</v>
      </c>
      <c r="K23" s="5">
        <v>51.26</v>
      </c>
      <c r="L23" s="5" t="s">
        <v>27</v>
      </c>
      <c r="M23" s="5">
        <v>51.26</v>
      </c>
      <c r="N23" s="7">
        <f t="shared" si="0"/>
        <v>25.63</v>
      </c>
      <c r="O23" s="7">
        <v>79</v>
      </c>
      <c r="P23" s="7">
        <f t="shared" si="1"/>
        <v>39.5</v>
      </c>
      <c r="Q23" s="7">
        <f t="shared" si="2"/>
        <v>65.13</v>
      </c>
      <c r="R23" s="10">
        <v>1</v>
      </c>
      <c r="S23" s="10" t="s">
        <v>28</v>
      </c>
    </row>
    <row r="24" s="1" customFormat="1" ht="30" customHeight="1" spans="1:19">
      <c r="A24" s="5" t="s">
        <v>109</v>
      </c>
      <c r="B24" s="5" t="s">
        <v>110</v>
      </c>
      <c r="C24" s="5" t="s">
        <v>111</v>
      </c>
      <c r="D24" s="5" t="s">
        <v>106</v>
      </c>
      <c r="E24" s="5" t="s">
        <v>107</v>
      </c>
      <c r="F24" s="5" t="s">
        <v>108</v>
      </c>
      <c r="G24" s="5">
        <v>45.5</v>
      </c>
      <c r="H24" s="5">
        <v>44.4</v>
      </c>
      <c r="I24" s="5" t="s">
        <v>27</v>
      </c>
      <c r="J24" s="5">
        <v>89.9</v>
      </c>
      <c r="K24" s="5">
        <v>44.73</v>
      </c>
      <c r="L24" s="5" t="s">
        <v>27</v>
      </c>
      <c r="M24" s="5">
        <v>44.73</v>
      </c>
      <c r="N24" s="7">
        <f t="shared" si="0"/>
        <v>22.365</v>
      </c>
      <c r="O24" s="7">
        <v>80</v>
      </c>
      <c r="P24" s="7">
        <f t="shared" si="1"/>
        <v>40</v>
      </c>
      <c r="Q24" s="7">
        <f t="shared" si="2"/>
        <v>62.365</v>
      </c>
      <c r="R24" s="10">
        <v>2</v>
      </c>
      <c r="S24" s="10"/>
    </row>
    <row r="25" s="1" customFormat="1" ht="30" customHeight="1" spans="1:19">
      <c r="A25" s="5" t="s">
        <v>112</v>
      </c>
      <c r="B25" s="5" t="s">
        <v>113</v>
      </c>
      <c r="C25" s="5" t="s">
        <v>114</v>
      </c>
      <c r="D25" s="5" t="s">
        <v>115</v>
      </c>
      <c r="E25" s="5" t="s">
        <v>116</v>
      </c>
      <c r="F25" s="5" t="s">
        <v>117</v>
      </c>
      <c r="G25" s="5">
        <v>49.6</v>
      </c>
      <c r="H25" s="5">
        <v>57.8</v>
      </c>
      <c r="I25" s="5" t="s">
        <v>27</v>
      </c>
      <c r="J25" s="5">
        <v>107.4</v>
      </c>
      <c r="K25" s="5">
        <v>55.34</v>
      </c>
      <c r="L25" s="5" t="s">
        <v>27</v>
      </c>
      <c r="M25" s="5">
        <v>55.34</v>
      </c>
      <c r="N25" s="7">
        <f t="shared" si="0"/>
        <v>27.67</v>
      </c>
      <c r="O25" s="7">
        <v>83.33</v>
      </c>
      <c r="P25" s="7">
        <f t="shared" si="1"/>
        <v>41.665</v>
      </c>
      <c r="Q25" s="7">
        <f t="shared" si="2"/>
        <v>69.335</v>
      </c>
      <c r="R25" s="10">
        <v>1</v>
      </c>
      <c r="S25" s="10" t="s">
        <v>28</v>
      </c>
    </row>
    <row r="26" s="1" customFormat="1" ht="30" customHeight="1" spans="1:19">
      <c r="A26" s="5" t="s">
        <v>118</v>
      </c>
      <c r="B26" s="5" t="s">
        <v>119</v>
      </c>
      <c r="C26" s="5" t="s">
        <v>120</v>
      </c>
      <c r="D26" s="5" t="s">
        <v>115</v>
      </c>
      <c r="E26" s="5" t="s">
        <v>116</v>
      </c>
      <c r="F26" s="5" t="s">
        <v>117</v>
      </c>
      <c r="G26" s="5">
        <v>45.4</v>
      </c>
      <c r="H26" s="5">
        <v>49.8</v>
      </c>
      <c r="I26" s="5" t="s">
        <v>27</v>
      </c>
      <c r="J26" s="5">
        <v>95.2</v>
      </c>
      <c r="K26" s="5">
        <v>48.48</v>
      </c>
      <c r="L26" s="5" t="s">
        <v>27</v>
      </c>
      <c r="M26" s="5">
        <v>48.48</v>
      </c>
      <c r="N26" s="7">
        <f t="shared" si="0"/>
        <v>24.24</v>
      </c>
      <c r="O26" s="7">
        <v>80.67</v>
      </c>
      <c r="P26" s="7">
        <f t="shared" si="1"/>
        <v>40.335</v>
      </c>
      <c r="Q26" s="7">
        <f t="shared" si="2"/>
        <v>64.575</v>
      </c>
      <c r="R26" s="10">
        <v>2</v>
      </c>
      <c r="S26" s="10"/>
    </row>
    <row r="27" s="1" customFormat="1" ht="30" customHeight="1" spans="1:19">
      <c r="A27" s="5" t="s">
        <v>121</v>
      </c>
      <c r="B27" s="5" t="s">
        <v>122</v>
      </c>
      <c r="C27" s="5" t="s">
        <v>123</v>
      </c>
      <c r="D27" s="5" t="s">
        <v>124</v>
      </c>
      <c r="E27" s="5" t="s">
        <v>125</v>
      </c>
      <c r="F27" s="5" t="s">
        <v>126</v>
      </c>
      <c r="G27" s="5">
        <v>65.5</v>
      </c>
      <c r="H27" s="5">
        <v>48</v>
      </c>
      <c r="I27" s="5" t="s">
        <v>27</v>
      </c>
      <c r="J27" s="5">
        <v>113.5</v>
      </c>
      <c r="K27" s="5">
        <v>53.25</v>
      </c>
      <c r="L27" s="5" t="s">
        <v>27</v>
      </c>
      <c r="M27" s="5">
        <v>53.25</v>
      </c>
      <c r="N27" s="7">
        <f t="shared" si="0"/>
        <v>26.625</v>
      </c>
      <c r="O27" s="7">
        <v>81.67</v>
      </c>
      <c r="P27" s="7">
        <f t="shared" si="1"/>
        <v>40.835</v>
      </c>
      <c r="Q27" s="7">
        <f t="shared" si="2"/>
        <v>67.46</v>
      </c>
      <c r="R27" s="10">
        <v>1</v>
      </c>
      <c r="S27" s="10" t="s">
        <v>28</v>
      </c>
    </row>
  </sheetData>
  <autoFilter ref="A3:S27">
    <extLst/>
  </autoFilter>
  <sortState ref="B4:S7">
    <sortCondition ref="Q4:Q7" descending="1"/>
  </sortState>
  <mergeCells count="2">
    <mergeCell ref="A1:S1"/>
    <mergeCell ref="A2:M2"/>
  </mergeCells>
  <printOptions horizontalCentered="1"/>
  <pageMargins left="0.1" right="0.1" top="0.5" bottom="0.5" header="0.3" footer="0.3"/>
  <pageSetup paperSize="1" scale="79" orientation="landscape"/>
  <headerFooter>
    <oddFooter>&amp;C第&amp;P页，共 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lenovo001</cp:lastModifiedBy>
  <dcterms:created xsi:type="dcterms:W3CDTF">2021-07-07T06:07:00Z</dcterms:created>
  <dcterms:modified xsi:type="dcterms:W3CDTF">2021-07-25T08:07:35Z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2052-11.8.2.8621</vt:lpwstr>
  </property>
  <property fmtid="{D5CDD505-2E9C-101B-9397-08002B2CF9AE}" pid="3" name="KSOReadingLayout">
    <vt:bool>true</vt:bool>
  </property>
</Properties>
</file>