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Sheet1!$A$3:$M$116</definedName>
    <definedName name="_xlnm.Print_Titles" localSheetId="0">Sheet1!$A:$F</definedName>
  </definedNames>
  <calcPr calcId="144525"/>
</workbook>
</file>

<file path=xl/sharedStrings.xml><?xml version="1.0" encoding="utf-8"?>
<sst xmlns="http://schemas.openxmlformats.org/spreadsheetml/2006/main" count="799" uniqueCount="389">
  <si>
    <r>
      <rPr>
        <b/>
        <sz val="20"/>
        <rFont val="Calibri"/>
        <charset val="134"/>
      </rPr>
      <t>2022</t>
    </r>
    <r>
      <rPr>
        <b/>
        <sz val="20"/>
        <rFont val="宋体"/>
        <charset val="134"/>
      </rPr>
      <t>年彭州市高校毕业生服务基层项目公开招募考试总成绩及进入体检人员名单</t>
    </r>
  </si>
  <si>
    <t>注：—1为缺考</t>
  </si>
  <si>
    <t>序号</t>
  </si>
  <si>
    <t>姓名</t>
  </si>
  <si>
    <t>准考证号</t>
  </si>
  <si>
    <t>招聘单位</t>
  </si>
  <si>
    <t>职位名称</t>
  </si>
  <si>
    <t>职位编号</t>
  </si>
  <si>
    <t>笔试成绩</t>
  </si>
  <si>
    <t>笔试折合成绩</t>
  </si>
  <si>
    <t>面试成绩</t>
  </si>
  <si>
    <t>面试折合成绩</t>
  </si>
  <si>
    <t>总成绩</t>
  </si>
  <si>
    <t>排名</t>
  </si>
  <si>
    <t>是否进入体检</t>
  </si>
  <si>
    <t>1</t>
  </si>
  <si>
    <t>李杨阳</t>
  </si>
  <si>
    <t>22702020520</t>
  </si>
  <si>
    <t>隆丰街道所属村社区、葛仙山镇所属村社区、九尺镇所属村社区</t>
  </si>
  <si>
    <t>01057一村一大</t>
  </si>
  <si>
    <t>01057</t>
  </si>
  <si>
    <t>是</t>
  </si>
  <si>
    <t>2</t>
  </si>
  <si>
    <t>万通卓</t>
  </si>
  <si>
    <t>22702023511</t>
  </si>
  <si>
    <t>3</t>
  </si>
  <si>
    <t>黄文广</t>
  </si>
  <si>
    <t>22702022720</t>
  </si>
  <si>
    <t>4</t>
  </si>
  <si>
    <t>张一博</t>
  </si>
  <si>
    <t>22702020303</t>
  </si>
  <si>
    <t>5</t>
  </si>
  <si>
    <t>李康为</t>
  </si>
  <si>
    <t>22702021809</t>
  </si>
  <si>
    <t>6</t>
  </si>
  <si>
    <t>冉娇</t>
  </si>
  <si>
    <t>22702024118</t>
  </si>
  <si>
    <t>7</t>
  </si>
  <si>
    <t>罗文</t>
  </si>
  <si>
    <t>22702021802</t>
  </si>
  <si>
    <t>8</t>
  </si>
  <si>
    <t>何林霄</t>
  </si>
  <si>
    <t>22702021609</t>
  </si>
  <si>
    <t>9</t>
  </si>
  <si>
    <t>李映</t>
  </si>
  <si>
    <t>22702023428</t>
  </si>
  <si>
    <t>10</t>
  </si>
  <si>
    <t>强姝颖</t>
  </si>
  <si>
    <t>22702020306</t>
  </si>
  <si>
    <t>11</t>
  </si>
  <si>
    <t>朱祥毅</t>
  </si>
  <si>
    <t>22702022810</t>
  </si>
  <si>
    <t>12</t>
  </si>
  <si>
    <t>龚蔼玲</t>
  </si>
  <si>
    <t>22702021623</t>
  </si>
  <si>
    <t>13</t>
  </si>
  <si>
    <t>陶伊洋</t>
  </si>
  <si>
    <t>22702024105</t>
  </si>
  <si>
    <t>14</t>
  </si>
  <si>
    <t>刘晨</t>
  </si>
  <si>
    <t>22702024114</t>
  </si>
  <si>
    <t>15</t>
  </si>
  <si>
    <t>石颖</t>
  </si>
  <si>
    <t>22702024021</t>
  </si>
  <si>
    <t>—1</t>
  </si>
  <si>
    <t>16</t>
  </si>
  <si>
    <t>刘俊杰</t>
  </si>
  <si>
    <t>22702020230</t>
  </si>
  <si>
    <t>17</t>
  </si>
  <si>
    <t>林雨娜</t>
  </si>
  <si>
    <t>22702022803</t>
  </si>
  <si>
    <t>18</t>
  </si>
  <si>
    <t>陈柏楚</t>
  </si>
  <si>
    <t>22702023018</t>
  </si>
  <si>
    <t>天彭街道所属村社区、龙门山镇所属村社区、白鹿镇所属村社区</t>
  </si>
  <si>
    <t>01058一村一大</t>
  </si>
  <si>
    <t>01058</t>
  </si>
  <si>
    <t>19</t>
  </si>
  <si>
    <t>陈广</t>
  </si>
  <si>
    <t>22702020601</t>
  </si>
  <si>
    <t>20</t>
  </si>
  <si>
    <t>樊效萍</t>
  </si>
  <si>
    <t>22702021613</t>
  </si>
  <si>
    <t>21</t>
  </si>
  <si>
    <t>杨佳学</t>
  </si>
  <si>
    <t>22702020319</t>
  </si>
  <si>
    <t>22</t>
  </si>
  <si>
    <t>郭春平</t>
  </si>
  <si>
    <t>22702021818</t>
  </si>
  <si>
    <t>23</t>
  </si>
  <si>
    <t>陈莹</t>
  </si>
  <si>
    <t>22702021002</t>
  </si>
  <si>
    <t>24</t>
  </si>
  <si>
    <t>宋方桥</t>
  </si>
  <si>
    <t>22702022809</t>
  </si>
  <si>
    <t>25</t>
  </si>
  <si>
    <t>罗丽琼</t>
  </si>
  <si>
    <t>22702024709</t>
  </si>
  <si>
    <t>26</t>
  </si>
  <si>
    <t>刘思阳</t>
  </si>
  <si>
    <t>22702022815</t>
  </si>
  <si>
    <t>27</t>
  </si>
  <si>
    <t>谢雅如</t>
  </si>
  <si>
    <t>22702020307</t>
  </si>
  <si>
    <t>28</t>
  </si>
  <si>
    <t>刘佩灵</t>
  </si>
  <si>
    <t>22702021814</t>
  </si>
  <si>
    <t>29</t>
  </si>
  <si>
    <t>王璟东</t>
  </si>
  <si>
    <t>22702022212</t>
  </si>
  <si>
    <t>30</t>
  </si>
  <si>
    <t>赵源沿</t>
  </si>
  <si>
    <t>22702023508</t>
  </si>
  <si>
    <t>31</t>
  </si>
  <si>
    <t>肖林君</t>
  </si>
  <si>
    <t>22702024106</t>
  </si>
  <si>
    <t>32</t>
  </si>
  <si>
    <t>鲁勇</t>
  </si>
  <si>
    <t>22702024104</t>
  </si>
  <si>
    <t>33</t>
  </si>
  <si>
    <t>赵静</t>
  </si>
  <si>
    <t>22702023510</t>
  </si>
  <si>
    <t>34</t>
  </si>
  <si>
    <t>林世鑫</t>
  </si>
  <si>
    <t>22702023512</t>
  </si>
  <si>
    <t>致和街道所属村社区、通济镇所属村社区、敖平镇所属村社区、丽春镇所属村社区</t>
  </si>
  <si>
    <t>01059一村一大</t>
  </si>
  <si>
    <t>01059</t>
  </si>
  <si>
    <t>35</t>
  </si>
  <si>
    <t>陈婕</t>
  </si>
  <si>
    <t>22702023010</t>
  </si>
  <si>
    <t>36</t>
  </si>
  <si>
    <t>杨佳璇</t>
  </si>
  <si>
    <t>22702024404</t>
  </si>
  <si>
    <t>37</t>
  </si>
  <si>
    <t>刘祯航</t>
  </si>
  <si>
    <t>22702024316</t>
  </si>
  <si>
    <t>38</t>
  </si>
  <si>
    <t>谢康琳</t>
  </si>
  <si>
    <t>22702021105</t>
  </si>
  <si>
    <t>39</t>
  </si>
  <si>
    <t>李儒辉</t>
  </si>
  <si>
    <t>22702022126</t>
  </si>
  <si>
    <t>40</t>
  </si>
  <si>
    <t>高榕蔓</t>
  </si>
  <si>
    <t>22702021622</t>
  </si>
  <si>
    <t>41</t>
  </si>
  <si>
    <t>高千一</t>
  </si>
  <si>
    <t>22702021120</t>
  </si>
  <si>
    <t>42</t>
  </si>
  <si>
    <t>邱莹</t>
  </si>
  <si>
    <t>22702023709</t>
  </si>
  <si>
    <t>43</t>
  </si>
  <si>
    <t>周倩如</t>
  </si>
  <si>
    <t>22702020301</t>
  </si>
  <si>
    <t>44</t>
  </si>
  <si>
    <t>涂泓岑</t>
  </si>
  <si>
    <t>22702021124</t>
  </si>
  <si>
    <t>45</t>
  </si>
  <si>
    <t>李元媛</t>
  </si>
  <si>
    <t>22702020923</t>
  </si>
  <si>
    <t>46</t>
  </si>
  <si>
    <t>周婉仪</t>
  </si>
  <si>
    <t>22702022404</t>
  </si>
  <si>
    <t>47</t>
  </si>
  <si>
    <t>吴莲莲</t>
  </si>
  <si>
    <t>22702021626</t>
  </si>
  <si>
    <t>48</t>
  </si>
  <si>
    <t>王晴</t>
  </si>
  <si>
    <t>22702022721</t>
  </si>
  <si>
    <t>49</t>
  </si>
  <si>
    <t>官思月</t>
  </si>
  <si>
    <t>22702022924</t>
  </si>
  <si>
    <t>50</t>
  </si>
  <si>
    <t>田星宇</t>
  </si>
  <si>
    <t>22702020523</t>
  </si>
  <si>
    <t>51</t>
  </si>
  <si>
    <t>文婧媛</t>
  </si>
  <si>
    <t>22702024901</t>
  </si>
  <si>
    <t>52</t>
  </si>
  <si>
    <t>王靖怡</t>
  </si>
  <si>
    <t>22702021730</t>
  </si>
  <si>
    <t>53</t>
  </si>
  <si>
    <t>赵银何</t>
  </si>
  <si>
    <t>22702021601</t>
  </si>
  <si>
    <t>54</t>
  </si>
  <si>
    <t>张雨</t>
  </si>
  <si>
    <t>22702022410</t>
  </si>
  <si>
    <t>55</t>
  </si>
  <si>
    <t>赵瑞</t>
  </si>
  <si>
    <t>22702024112</t>
  </si>
  <si>
    <t>濛阳街道所属村社区、桂花镇所属村社区、丹景山镇所属村社区</t>
  </si>
  <si>
    <t>01060一村一大</t>
  </si>
  <si>
    <t>01060</t>
  </si>
  <si>
    <t>56</t>
  </si>
  <si>
    <t>李张缘</t>
  </si>
  <si>
    <t>22702020310</t>
  </si>
  <si>
    <t>57</t>
  </si>
  <si>
    <t>马馨怡</t>
  </si>
  <si>
    <t>22702023714</t>
  </si>
  <si>
    <t>58</t>
  </si>
  <si>
    <t>曾秋平</t>
  </si>
  <si>
    <t>22702024026</t>
  </si>
  <si>
    <t>59</t>
  </si>
  <si>
    <t>赖侯成</t>
  </si>
  <si>
    <t>22702021004</t>
  </si>
  <si>
    <t>60</t>
  </si>
  <si>
    <t>廖明华</t>
  </si>
  <si>
    <t>22702021209</t>
  </si>
  <si>
    <t>61</t>
  </si>
  <si>
    <t>叶芸蝶</t>
  </si>
  <si>
    <t>22702020912</t>
  </si>
  <si>
    <t>62</t>
  </si>
  <si>
    <t>李新月</t>
  </si>
  <si>
    <t>22702021109</t>
  </si>
  <si>
    <t>63</t>
  </si>
  <si>
    <t>明龙</t>
  </si>
  <si>
    <t>22702023627</t>
  </si>
  <si>
    <t>64</t>
  </si>
  <si>
    <t>杨森栋</t>
  </si>
  <si>
    <t>22702022807</t>
  </si>
  <si>
    <t>65</t>
  </si>
  <si>
    <t>马可</t>
  </si>
  <si>
    <t>22702020925</t>
  </si>
  <si>
    <t>66</t>
  </si>
  <si>
    <t>杨天碧</t>
  </si>
  <si>
    <t>22702024918</t>
  </si>
  <si>
    <t>67</t>
  </si>
  <si>
    <t>刘思雨</t>
  </si>
  <si>
    <t>22702024330</t>
  </si>
  <si>
    <t>68</t>
  </si>
  <si>
    <t>钟旭均</t>
  </si>
  <si>
    <t>22702021211</t>
  </si>
  <si>
    <t>69</t>
  </si>
  <si>
    <t>张寒</t>
  </si>
  <si>
    <t>22702024323</t>
  </si>
  <si>
    <t>70</t>
  </si>
  <si>
    <t>龙梦媚</t>
  </si>
  <si>
    <t>22702024301</t>
  </si>
  <si>
    <t>71</t>
  </si>
  <si>
    <t>田静玮</t>
  </si>
  <si>
    <t>22702021605</t>
  </si>
  <si>
    <t>72</t>
  </si>
  <si>
    <t>王俊雅</t>
  </si>
  <si>
    <t>22702024703</t>
  </si>
  <si>
    <t>73</t>
  </si>
  <si>
    <t>庄婷</t>
  </si>
  <si>
    <t>22702012927</t>
  </si>
  <si>
    <t>彭州市敖平雅居乐小学、彭州市濛阳小学、彭州市文翁丹景学校各1人</t>
  </si>
  <si>
    <t>02022支教</t>
  </si>
  <si>
    <t>02022</t>
  </si>
  <si>
    <t>74</t>
  </si>
  <si>
    <t>杨少霁</t>
  </si>
  <si>
    <t>22702011417</t>
  </si>
  <si>
    <t>75</t>
  </si>
  <si>
    <t>王雨萧</t>
  </si>
  <si>
    <t>22702013313</t>
  </si>
  <si>
    <t>76</t>
  </si>
  <si>
    <t>胡嘉心</t>
  </si>
  <si>
    <t>22702012929</t>
  </si>
  <si>
    <t>77</t>
  </si>
  <si>
    <t>何艳</t>
  </si>
  <si>
    <t>22702013722</t>
  </si>
  <si>
    <t>78</t>
  </si>
  <si>
    <t>张艳</t>
  </si>
  <si>
    <t>22702012625</t>
  </si>
  <si>
    <t>79</t>
  </si>
  <si>
    <t>肖诗雨</t>
  </si>
  <si>
    <t>22702013320</t>
  </si>
  <si>
    <t>彭州市隆丰小学、彭州市三界中学、彭州市红岩学校、彭州市葛仙山楠杨学校各1人</t>
  </si>
  <si>
    <t>02023支教</t>
  </si>
  <si>
    <t>02023</t>
  </si>
  <si>
    <t>80</t>
  </si>
  <si>
    <t>何吉萍</t>
  </si>
  <si>
    <t>22702013414</t>
  </si>
  <si>
    <t>81</t>
  </si>
  <si>
    <t>刘夏怡</t>
  </si>
  <si>
    <t>22702014203</t>
  </si>
  <si>
    <t>82</t>
  </si>
  <si>
    <t>沈于楠</t>
  </si>
  <si>
    <t>22702013315</t>
  </si>
  <si>
    <t>83</t>
  </si>
  <si>
    <t>李彩霞</t>
  </si>
  <si>
    <t>22702013001</t>
  </si>
  <si>
    <t>84</t>
  </si>
  <si>
    <t>罗艳萍</t>
  </si>
  <si>
    <t>22702012604</t>
  </si>
  <si>
    <t>85</t>
  </si>
  <si>
    <t>文海清</t>
  </si>
  <si>
    <t>22702013727</t>
  </si>
  <si>
    <t>86</t>
  </si>
  <si>
    <t>姜岚</t>
  </si>
  <si>
    <t>22702011415</t>
  </si>
  <si>
    <t>87</t>
  </si>
  <si>
    <t>袁鑫</t>
  </si>
  <si>
    <t>22702015930</t>
  </si>
  <si>
    <t>彭州市隆丰街道军乐社区卫生服务中心、彭州市濛阳街道三界社区卫生服务中心、彭州市濛阳街道社区卫生服务中心各1名</t>
  </si>
  <si>
    <t>03033支医</t>
  </si>
  <si>
    <t>03033</t>
  </si>
  <si>
    <t>88</t>
  </si>
  <si>
    <t>蒋鑫</t>
  </si>
  <si>
    <t>22702014517</t>
  </si>
  <si>
    <t>89</t>
  </si>
  <si>
    <t>刘伟</t>
  </si>
  <si>
    <t>22702015625</t>
  </si>
  <si>
    <t>90</t>
  </si>
  <si>
    <t>高水清</t>
  </si>
  <si>
    <t>22702014929</t>
  </si>
  <si>
    <t>91</t>
  </si>
  <si>
    <t>黄慧</t>
  </si>
  <si>
    <t>22702015328</t>
  </si>
  <si>
    <t>92</t>
  </si>
  <si>
    <t>青艳</t>
  </si>
  <si>
    <t>22702015722</t>
  </si>
  <si>
    <t>93</t>
  </si>
  <si>
    <t>伍世航</t>
  </si>
  <si>
    <t>22702015527</t>
  </si>
  <si>
    <t>彭州市龙门山镇卫生院、彭州市九尺镇卫生院、彭州市葛仙山镇卫生院、彭州市隆丰街道社区卫生服务中心、彭州市通济镇卫生院、彭州市丹景山镇卫生院各1名</t>
  </si>
  <si>
    <t>03034支医</t>
  </si>
  <si>
    <t>03034</t>
  </si>
  <si>
    <t>94</t>
  </si>
  <si>
    <t>谢雪澳</t>
  </si>
  <si>
    <t>22702014727</t>
  </si>
  <si>
    <t>95</t>
  </si>
  <si>
    <t>周游金</t>
  </si>
  <si>
    <t>22702014524</t>
  </si>
  <si>
    <t>96</t>
  </si>
  <si>
    <t>吴朝芬</t>
  </si>
  <si>
    <t>22702015028</t>
  </si>
  <si>
    <t>97</t>
  </si>
  <si>
    <t>龚欢</t>
  </si>
  <si>
    <t>22702014525</t>
  </si>
  <si>
    <t>98</t>
  </si>
  <si>
    <t>连婷</t>
  </si>
  <si>
    <t>22702014629</t>
  </si>
  <si>
    <t>99</t>
  </si>
  <si>
    <t>毛叶华</t>
  </si>
  <si>
    <t>22702016011</t>
  </si>
  <si>
    <t>100</t>
  </si>
  <si>
    <t>李付香</t>
  </si>
  <si>
    <t>22702015301</t>
  </si>
  <si>
    <t>101</t>
  </si>
  <si>
    <t>吴倩</t>
  </si>
  <si>
    <t>22702014630</t>
  </si>
  <si>
    <t>102</t>
  </si>
  <si>
    <t>刘妍</t>
  </si>
  <si>
    <t>22702015805</t>
  </si>
  <si>
    <t>彭州市敖平镇卫生院</t>
  </si>
  <si>
    <t>03035支医</t>
  </si>
  <si>
    <t>03035</t>
  </si>
  <si>
    <t>103</t>
  </si>
  <si>
    <t>钟梓溢</t>
  </si>
  <si>
    <t>22702015202</t>
  </si>
  <si>
    <t>104</t>
  </si>
  <si>
    <t>王琴</t>
  </si>
  <si>
    <t>22702015029</t>
  </si>
  <si>
    <t>105</t>
  </si>
  <si>
    <t>张海峰</t>
  </si>
  <si>
    <t>22702015628</t>
  </si>
  <si>
    <t>106</t>
  </si>
  <si>
    <t>张靖纹</t>
  </si>
  <si>
    <t>22702015610</t>
  </si>
  <si>
    <t>彭州市九尺镇卫生院、彭州市白鹿镇卫生院、彭州市桂花镇卫生院各1名</t>
  </si>
  <si>
    <t>03036支医</t>
  </si>
  <si>
    <t>03036</t>
  </si>
  <si>
    <t>107</t>
  </si>
  <si>
    <t>梁晓</t>
  </si>
  <si>
    <t>22702015603</t>
  </si>
  <si>
    <t>108</t>
  </si>
  <si>
    <t>肖莉</t>
  </si>
  <si>
    <t>22702015702</t>
  </si>
  <si>
    <t>109</t>
  </si>
  <si>
    <t>王乔</t>
  </si>
  <si>
    <t>22702015813</t>
  </si>
  <si>
    <t>110</t>
  </si>
  <si>
    <t>泽仁曲忠</t>
  </si>
  <si>
    <t>22702014601</t>
  </si>
  <si>
    <t>111</t>
  </si>
  <si>
    <t>冮璐</t>
  </si>
  <si>
    <t>22702015009</t>
  </si>
  <si>
    <t>112</t>
  </si>
  <si>
    <t>罗蔡君</t>
  </si>
  <si>
    <t>22702016023</t>
  </si>
  <si>
    <t>彭州市通济镇卫生院</t>
  </si>
  <si>
    <t>03037支医</t>
  </si>
  <si>
    <t>03037</t>
  </si>
  <si>
    <t>113</t>
  </si>
  <si>
    <t>邓永辉</t>
  </si>
  <si>
    <t>22702015105</t>
  </si>
</sst>
</file>

<file path=xl/styles.xml><?xml version="1.0" encoding="utf-8"?>
<styleSheet xmlns="http://schemas.openxmlformats.org/spreadsheetml/2006/main">
  <numFmts count="6">
    <numFmt numFmtId="176" formatCode="0.00_ "/>
    <numFmt numFmtId="177" formatCode="0.000_ "/>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5">
    <font>
      <sz val="11"/>
      <color indexed="8"/>
      <name val="宋体"/>
      <charset val="134"/>
      <scheme val="minor"/>
    </font>
    <font>
      <b/>
      <sz val="20"/>
      <name val="Calibri"/>
      <charset val="134"/>
    </font>
    <font>
      <b/>
      <sz val="12"/>
      <name val="Calibri"/>
      <charset val="134"/>
    </font>
    <font>
      <b/>
      <sz val="12"/>
      <name val="宋体"/>
      <charset val="134"/>
    </font>
    <font>
      <sz val="11"/>
      <color theme="1"/>
      <name val="宋体"/>
      <charset val="134"/>
      <scheme val="minor"/>
    </font>
    <font>
      <sz val="11"/>
      <color theme="1"/>
      <name val="宋体"/>
      <charset val="0"/>
      <scheme val="minor"/>
    </font>
    <font>
      <sz val="11"/>
      <color theme="0"/>
      <name val="宋体"/>
      <charset val="0"/>
      <scheme val="minor"/>
    </font>
    <font>
      <b/>
      <sz val="15"/>
      <color theme="3"/>
      <name val="宋体"/>
      <charset val="134"/>
      <scheme val="minor"/>
    </font>
    <font>
      <sz val="11"/>
      <color rgb="FF9C0006"/>
      <name val="宋体"/>
      <charset val="0"/>
      <scheme val="minor"/>
    </font>
    <font>
      <sz val="11"/>
      <color rgb="FF9C65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sz val="11"/>
      <color rgb="FF3F3F76"/>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
      <sz val="11"/>
      <color rgb="FF006100"/>
      <name val="宋体"/>
      <charset val="0"/>
      <scheme val="minor"/>
    </font>
    <font>
      <b/>
      <sz val="20"/>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4" tint="0.399975585192419"/>
        <bgColor indexed="64"/>
      </patternFill>
    </fill>
    <fill>
      <patternFill patternType="solid">
        <fgColor rgb="FFFFFFCC"/>
        <bgColor indexed="64"/>
      </patternFill>
    </fill>
    <fill>
      <patternFill patternType="solid">
        <fgColor rgb="FFFFC7CE"/>
        <bgColor indexed="64"/>
      </patternFill>
    </fill>
    <fill>
      <patternFill patternType="solid">
        <fgColor rgb="FFFFEB9C"/>
        <bgColor indexed="64"/>
      </patternFill>
    </fill>
    <fill>
      <patternFill patternType="solid">
        <fgColor theme="5"/>
        <bgColor indexed="64"/>
      </patternFill>
    </fill>
    <fill>
      <patternFill patternType="solid">
        <fgColor theme="9"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rgb="FFF2F2F2"/>
        <bgColor indexed="64"/>
      </patternFill>
    </fill>
    <fill>
      <patternFill patternType="solid">
        <fgColor theme="6"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9"/>
        <bgColor indexed="64"/>
      </patternFill>
    </fill>
    <fill>
      <patternFill patternType="solid">
        <fgColor theme="7"/>
        <bgColor indexed="64"/>
      </patternFill>
    </fill>
    <fill>
      <patternFill patternType="solid">
        <fgColor theme="4" tint="0.799981688894314"/>
        <bgColor indexed="64"/>
      </patternFill>
    </fill>
    <fill>
      <patternFill patternType="solid">
        <fgColor rgb="FFC6EFCE"/>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4" fillId="0" borderId="0" applyFont="0" applyFill="0" applyBorder="0" applyAlignment="0" applyProtection="0">
      <alignment vertical="center"/>
    </xf>
    <xf numFmtId="0" fontId="5" fillId="19" borderId="0" applyNumberFormat="0" applyBorder="0" applyAlignment="0" applyProtection="0">
      <alignment vertical="center"/>
    </xf>
    <xf numFmtId="0" fontId="14" fillId="14" borderId="8"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10" borderId="0" applyNumberFormat="0" applyBorder="0" applyAlignment="0" applyProtection="0">
      <alignment vertical="center"/>
    </xf>
    <xf numFmtId="0" fontId="8" fillId="5" borderId="0" applyNumberFormat="0" applyBorder="0" applyAlignment="0" applyProtection="0">
      <alignment vertical="center"/>
    </xf>
    <xf numFmtId="43" fontId="4" fillId="0" borderId="0" applyFont="0" applyFill="0" applyBorder="0" applyAlignment="0" applyProtection="0">
      <alignment vertical="center"/>
    </xf>
    <xf numFmtId="0" fontId="6" fillId="13" borderId="0" applyNumberFormat="0" applyBorder="0" applyAlignment="0" applyProtection="0">
      <alignment vertical="center"/>
    </xf>
    <xf numFmtId="0" fontId="18" fillId="0" borderId="0" applyNumberFormat="0" applyFill="0" applyBorder="0" applyAlignment="0" applyProtection="0">
      <alignment vertical="center"/>
    </xf>
    <xf numFmtId="9" fontId="4" fillId="0" borderId="0" applyFont="0" applyFill="0" applyBorder="0" applyAlignment="0" applyProtection="0">
      <alignment vertical="center"/>
    </xf>
    <xf numFmtId="0" fontId="20" fillId="0" borderId="0" applyNumberFormat="0" applyFill="0" applyBorder="0" applyAlignment="0" applyProtection="0">
      <alignment vertical="center"/>
    </xf>
    <xf numFmtId="0" fontId="4" fillId="4" borderId="5" applyNumberFormat="0" applyFont="0" applyAlignment="0" applyProtection="0">
      <alignment vertical="center"/>
    </xf>
    <xf numFmtId="0" fontId="6" fillId="25" borderId="0" applyNumberFormat="0" applyBorder="0" applyAlignment="0" applyProtection="0">
      <alignment vertical="center"/>
    </xf>
    <xf numFmtId="0" fontId="1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4" applyNumberFormat="0" applyFill="0" applyAlignment="0" applyProtection="0">
      <alignment vertical="center"/>
    </xf>
    <xf numFmtId="0" fontId="11" fillId="0" borderId="4" applyNumberFormat="0" applyFill="0" applyAlignment="0" applyProtection="0">
      <alignment vertical="center"/>
    </xf>
    <xf numFmtId="0" fontId="6" fillId="3" borderId="0" applyNumberFormat="0" applyBorder="0" applyAlignment="0" applyProtection="0">
      <alignment vertical="center"/>
    </xf>
    <xf numFmtId="0" fontId="16" fillId="0" borderId="10" applyNumberFormat="0" applyFill="0" applyAlignment="0" applyProtection="0">
      <alignment vertical="center"/>
    </xf>
    <xf numFmtId="0" fontId="6" fillId="24" borderId="0" applyNumberFormat="0" applyBorder="0" applyAlignment="0" applyProtection="0">
      <alignment vertical="center"/>
    </xf>
    <xf numFmtId="0" fontId="15" fillId="18" borderId="9" applyNumberFormat="0" applyAlignment="0" applyProtection="0">
      <alignment vertical="center"/>
    </xf>
    <xf numFmtId="0" fontId="22" fillId="18" borderId="8" applyNumberFormat="0" applyAlignment="0" applyProtection="0">
      <alignment vertical="center"/>
    </xf>
    <xf numFmtId="0" fontId="10" fillId="9" borderId="6" applyNumberFormat="0" applyAlignment="0" applyProtection="0">
      <alignment vertical="center"/>
    </xf>
    <xf numFmtId="0" fontId="5" fillId="8" borderId="0" applyNumberFormat="0" applyBorder="0" applyAlignment="0" applyProtection="0">
      <alignment vertical="center"/>
    </xf>
    <xf numFmtId="0" fontId="6" fillId="7" borderId="0" applyNumberFormat="0" applyBorder="0" applyAlignment="0" applyProtection="0">
      <alignment vertical="center"/>
    </xf>
    <xf numFmtId="0" fontId="21" fillId="0" borderId="11" applyNumberFormat="0" applyFill="0" applyAlignment="0" applyProtection="0">
      <alignment vertical="center"/>
    </xf>
    <xf numFmtId="0" fontId="13" fillId="0" borderId="7" applyNumberFormat="0" applyFill="0" applyAlignment="0" applyProtection="0">
      <alignment vertical="center"/>
    </xf>
    <xf numFmtId="0" fontId="23" fillId="32" borderId="0" applyNumberFormat="0" applyBorder="0" applyAlignment="0" applyProtection="0">
      <alignment vertical="center"/>
    </xf>
    <xf numFmtId="0" fontId="9" fillId="6" borderId="0" applyNumberFormat="0" applyBorder="0" applyAlignment="0" applyProtection="0">
      <alignment vertical="center"/>
    </xf>
    <xf numFmtId="0" fontId="5" fillId="23" borderId="0" applyNumberFormat="0" applyBorder="0" applyAlignment="0" applyProtection="0">
      <alignment vertical="center"/>
    </xf>
    <xf numFmtId="0" fontId="6" fillId="17" borderId="0" applyNumberFormat="0" applyBorder="0" applyAlignment="0" applyProtection="0">
      <alignment vertical="center"/>
    </xf>
    <xf numFmtId="0" fontId="5" fillId="31" borderId="0" applyNumberFormat="0" applyBorder="0" applyAlignment="0" applyProtection="0">
      <alignment vertical="center"/>
    </xf>
    <xf numFmtId="0" fontId="5" fillId="22" borderId="0" applyNumberFormat="0" applyBorder="0" applyAlignment="0" applyProtection="0">
      <alignment vertical="center"/>
    </xf>
    <xf numFmtId="0" fontId="5" fillId="16" borderId="0" applyNumberFormat="0" applyBorder="0" applyAlignment="0" applyProtection="0">
      <alignment vertical="center"/>
    </xf>
    <xf numFmtId="0" fontId="5" fillId="21" borderId="0" applyNumberFormat="0" applyBorder="0" applyAlignment="0" applyProtection="0">
      <alignment vertical="center"/>
    </xf>
    <xf numFmtId="0" fontId="6" fillId="20" borderId="0" applyNumberFormat="0" applyBorder="0" applyAlignment="0" applyProtection="0">
      <alignment vertical="center"/>
    </xf>
    <xf numFmtId="0" fontId="6" fillId="30" borderId="0" applyNumberFormat="0" applyBorder="0" applyAlignment="0" applyProtection="0">
      <alignment vertical="center"/>
    </xf>
    <xf numFmtId="0" fontId="5" fillId="28" borderId="0" applyNumberFormat="0" applyBorder="0" applyAlignment="0" applyProtection="0">
      <alignment vertical="center"/>
    </xf>
    <xf numFmtId="0" fontId="5" fillId="27" borderId="0" applyNumberFormat="0" applyBorder="0" applyAlignment="0" applyProtection="0">
      <alignment vertical="center"/>
    </xf>
    <xf numFmtId="0" fontId="6" fillId="12" borderId="0" applyNumberFormat="0" applyBorder="0" applyAlignment="0" applyProtection="0">
      <alignment vertical="center"/>
    </xf>
    <xf numFmtId="0" fontId="5" fillId="2" borderId="0" applyNumberFormat="0" applyBorder="0" applyAlignment="0" applyProtection="0">
      <alignment vertical="center"/>
    </xf>
    <xf numFmtId="0" fontId="6" fillId="15" borderId="0" applyNumberFormat="0" applyBorder="0" applyAlignment="0" applyProtection="0">
      <alignment vertical="center"/>
    </xf>
    <xf numFmtId="0" fontId="6" fillId="29" borderId="0" applyNumberFormat="0" applyBorder="0" applyAlignment="0" applyProtection="0">
      <alignment vertical="center"/>
    </xf>
    <xf numFmtId="0" fontId="5" fillId="11" borderId="0" applyNumberFormat="0" applyBorder="0" applyAlignment="0" applyProtection="0">
      <alignment vertical="center"/>
    </xf>
    <xf numFmtId="0" fontId="6" fillId="26" borderId="0" applyNumberFormat="0" applyBorder="0" applyAlignment="0" applyProtection="0">
      <alignment vertical="center"/>
    </xf>
  </cellStyleXfs>
  <cellXfs count="20">
    <xf numFmtId="0" fontId="0" fillId="0" borderId="0" xfId="0">
      <alignment vertical="center"/>
    </xf>
    <xf numFmtId="0" fontId="0" fillId="0" borderId="0" xfId="0" applyFill="1">
      <alignment vertical="center"/>
    </xf>
    <xf numFmtId="177" fontId="0" fillId="0" borderId="0" xfId="0" applyNumberFormat="1" applyAlignment="1">
      <alignment horizontal="center" vertical="center"/>
    </xf>
    <xf numFmtId="176" fontId="0" fillId="0" borderId="0" xfId="0" applyNumberFormat="1" applyAlignment="1">
      <alignment horizontal="center" vertical="center"/>
    </xf>
    <xf numFmtId="0" fontId="0" fillId="0" borderId="0" xfId="0" applyAlignment="1">
      <alignment horizontal="center" vertical="center"/>
    </xf>
    <xf numFmtId="0" fontId="1" fillId="0" borderId="0" xfId="0" applyFont="1" applyAlignment="1">
      <alignment horizont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177" fontId="3" fillId="0" borderId="2" xfId="0" applyNumberFormat="1" applyFont="1" applyBorder="1" applyAlignment="1">
      <alignment horizontal="center" vertical="center" wrapText="1"/>
    </xf>
    <xf numFmtId="0" fontId="0" fillId="0" borderId="1" xfId="0" applyFill="1" applyBorder="1" applyAlignment="1">
      <alignment horizontal="center" vertical="center"/>
    </xf>
    <xf numFmtId="177" fontId="0" fillId="0" borderId="3" xfId="0" applyNumberFormat="1" applyBorder="1" applyAlignment="1">
      <alignment horizontal="center" vertical="center"/>
    </xf>
    <xf numFmtId="176" fontId="3"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176" fontId="0" fillId="0" borderId="3" xfId="0" applyNumberFormat="1" applyBorder="1" applyAlignment="1">
      <alignment horizontal="center" vertical="center"/>
    </xf>
    <xf numFmtId="0" fontId="0" fillId="0" borderId="3" xfId="0" applyBorder="1" applyAlignment="1">
      <alignment horizontal="center" vertical="center"/>
    </xf>
    <xf numFmtId="177" fontId="0" fillId="0" borderId="3" xfId="0" applyNumberFormat="1" applyBorder="1">
      <alignment vertical="center"/>
    </xf>
    <xf numFmtId="177" fontId="0" fillId="0" borderId="3" xfId="0" applyNumberFormat="1" applyFill="1" applyBorder="1" applyAlignment="1">
      <alignment horizontal="center" vertical="center"/>
    </xf>
    <xf numFmtId="176" fontId="0" fillId="0" borderId="3" xfId="0" applyNumberFormat="1" applyFill="1" applyBorder="1" applyAlignment="1">
      <alignment horizontal="center" vertical="center"/>
    </xf>
    <xf numFmtId="0" fontId="0" fillId="0" borderId="3" xfId="0" applyFill="1" applyBorder="1" applyAlignment="1">
      <alignment horizontal="center" vertical="center"/>
    </xf>
    <xf numFmtId="177" fontId="0" fillId="0" borderId="3" xfId="0" applyNumberForma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6"/>
  <sheetViews>
    <sheetView tabSelected="1" view="pageBreakPreview" zoomScaleNormal="100" zoomScaleSheetLayoutView="100" workbookViewId="0">
      <pane ySplit="3" topLeftCell="A4" activePane="bottomLeft" state="frozen"/>
      <selection/>
      <selection pane="bottomLeft" activeCell="S6" sqref="S6"/>
    </sheetView>
  </sheetViews>
  <sheetFormatPr defaultColWidth="9" defaultRowHeight="13.5"/>
  <cols>
    <col min="1" max="1" width="6.875" customWidth="1"/>
    <col min="2" max="2" width="13.625" customWidth="1"/>
    <col min="3" max="3" width="12.75" customWidth="1"/>
    <col min="4" max="4" width="31.875" customWidth="1"/>
    <col min="5" max="5" width="15.5" customWidth="1"/>
    <col min="6" max="7" width="13.625" customWidth="1"/>
    <col min="8" max="8" width="10.625" style="2" customWidth="1"/>
    <col min="9" max="9" width="9.75" style="3" customWidth="1"/>
    <col min="10" max="10" width="9" style="2"/>
    <col min="11" max="11" width="9" style="3"/>
    <col min="12" max="13" width="9" style="4"/>
  </cols>
  <sheetData>
    <row r="1" ht="26.25" spans="1:13">
      <c r="A1" s="5" t="s">
        <v>0</v>
      </c>
      <c r="B1" s="5"/>
      <c r="C1" s="5"/>
      <c r="D1" s="5"/>
      <c r="E1" s="5"/>
      <c r="F1" s="5"/>
      <c r="G1" s="5"/>
      <c r="H1" s="5"/>
      <c r="I1" s="5"/>
      <c r="J1" s="5"/>
      <c r="K1" s="5"/>
      <c r="L1" s="5"/>
      <c r="M1" s="5"/>
    </row>
    <row r="2" spans="1:1">
      <c r="A2" t="s">
        <v>1</v>
      </c>
    </row>
    <row r="3" ht="28.5" spans="1:13">
      <c r="A3" s="6" t="s">
        <v>2</v>
      </c>
      <c r="B3" s="6" t="s">
        <v>3</v>
      </c>
      <c r="C3" s="6" t="s">
        <v>4</v>
      </c>
      <c r="D3" s="6" t="s">
        <v>5</v>
      </c>
      <c r="E3" s="6" t="s">
        <v>6</v>
      </c>
      <c r="F3" s="6" t="s">
        <v>7</v>
      </c>
      <c r="G3" s="7" t="s">
        <v>8</v>
      </c>
      <c r="H3" s="8" t="s">
        <v>9</v>
      </c>
      <c r="I3" s="11" t="s">
        <v>10</v>
      </c>
      <c r="J3" s="8" t="s">
        <v>11</v>
      </c>
      <c r="K3" s="11" t="s">
        <v>12</v>
      </c>
      <c r="L3" s="12" t="s">
        <v>13</v>
      </c>
      <c r="M3" s="12" t="s">
        <v>14</v>
      </c>
    </row>
    <row r="4" ht="30" customHeight="1" spans="1:13">
      <c r="A4" s="9" t="s">
        <v>15</v>
      </c>
      <c r="B4" s="9" t="s">
        <v>16</v>
      </c>
      <c r="C4" s="9" t="s">
        <v>17</v>
      </c>
      <c r="D4" s="9" t="s">
        <v>18</v>
      </c>
      <c r="E4" s="9" t="s">
        <v>19</v>
      </c>
      <c r="F4" s="9" t="s">
        <v>20</v>
      </c>
      <c r="G4" s="9">
        <v>68.85</v>
      </c>
      <c r="H4" s="10">
        <f t="shared" ref="H4:H67" si="0">G4*0.5</f>
        <v>34.425</v>
      </c>
      <c r="I4" s="13">
        <v>83.93</v>
      </c>
      <c r="J4" s="10">
        <f t="shared" ref="J4:J17" si="1">I4*0.5</f>
        <v>41.965</v>
      </c>
      <c r="K4" s="13">
        <f t="shared" ref="K4:K17" si="2">H4+J4</f>
        <v>76.39</v>
      </c>
      <c r="L4" s="14">
        <v>1</v>
      </c>
      <c r="M4" s="14" t="s">
        <v>21</v>
      </c>
    </row>
    <row r="5" ht="30" customHeight="1" spans="1:13">
      <c r="A5" s="9" t="s">
        <v>22</v>
      </c>
      <c r="B5" s="9" t="s">
        <v>23</v>
      </c>
      <c r="C5" s="9" t="s">
        <v>24</v>
      </c>
      <c r="D5" s="9" t="s">
        <v>18</v>
      </c>
      <c r="E5" s="9" t="s">
        <v>19</v>
      </c>
      <c r="F5" s="9" t="s">
        <v>20</v>
      </c>
      <c r="G5" s="9">
        <v>64.55</v>
      </c>
      <c r="H5" s="10">
        <f t="shared" si="0"/>
        <v>32.275</v>
      </c>
      <c r="I5" s="13">
        <v>84.67</v>
      </c>
      <c r="J5" s="10">
        <f t="shared" si="1"/>
        <v>42.335</v>
      </c>
      <c r="K5" s="13">
        <f t="shared" si="2"/>
        <v>74.61</v>
      </c>
      <c r="L5" s="14">
        <v>2</v>
      </c>
      <c r="M5" s="14" t="s">
        <v>21</v>
      </c>
    </row>
    <row r="6" ht="30" customHeight="1" spans="1:13">
      <c r="A6" s="9" t="s">
        <v>25</v>
      </c>
      <c r="B6" s="9" t="s">
        <v>26</v>
      </c>
      <c r="C6" s="9" t="s">
        <v>27</v>
      </c>
      <c r="D6" s="9" t="s">
        <v>18</v>
      </c>
      <c r="E6" s="9" t="s">
        <v>19</v>
      </c>
      <c r="F6" s="9" t="s">
        <v>20</v>
      </c>
      <c r="G6" s="9">
        <v>62.65</v>
      </c>
      <c r="H6" s="10">
        <f t="shared" si="0"/>
        <v>31.325</v>
      </c>
      <c r="I6" s="13">
        <v>86.33</v>
      </c>
      <c r="J6" s="10">
        <f t="shared" si="1"/>
        <v>43.165</v>
      </c>
      <c r="K6" s="13">
        <f t="shared" si="2"/>
        <v>74.49</v>
      </c>
      <c r="L6" s="14">
        <v>3</v>
      </c>
      <c r="M6" s="14" t="s">
        <v>21</v>
      </c>
    </row>
    <row r="7" ht="30" customHeight="1" spans="1:13">
      <c r="A7" s="9" t="s">
        <v>28</v>
      </c>
      <c r="B7" s="9" t="s">
        <v>29</v>
      </c>
      <c r="C7" s="9" t="s">
        <v>30</v>
      </c>
      <c r="D7" s="9" t="s">
        <v>18</v>
      </c>
      <c r="E7" s="9" t="s">
        <v>19</v>
      </c>
      <c r="F7" s="9" t="s">
        <v>20</v>
      </c>
      <c r="G7" s="9">
        <v>66.3</v>
      </c>
      <c r="H7" s="10">
        <f t="shared" si="0"/>
        <v>33.15</v>
      </c>
      <c r="I7" s="13">
        <v>82.4</v>
      </c>
      <c r="J7" s="10">
        <f t="shared" si="1"/>
        <v>41.2</v>
      </c>
      <c r="K7" s="13">
        <f t="shared" si="2"/>
        <v>74.35</v>
      </c>
      <c r="L7" s="14">
        <v>4</v>
      </c>
      <c r="M7" s="14" t="s">
        <v>21</v>
      </c>
    </row>
    <row r="8" ht="30" customHeight="1" spans="1:13">
      <c r="A8" s="9" t="s">
        <v>31</v>
      </c>
      <c r="B8" s="9" t="s">
        <v>32</v>
      </c>
      <c r="C8" s="9" t="s">
        <v>33</v>
      </c>
      <c r="D8" s="9" t="s">
        <v>18</v>
      </c>
      <c r="E8" s="9" t="s">
        <v>19</v>
      </c>
      <c r="F8" s="9" t="s">
        <v>20</v>
      </c>
      <c r="G8" s="9">
        <v>64.35</v>
      </c>
      <c r="H8" s="10">
        <f t="shared" si="0"/>
        <v>32.175</v>
      </c>
      <c r="I8" s="13">
        <v>84.01</v>
      </c>
      <c r="J8" s="10">
        <f t="shared" si="1"/>
        <v>42.005</v>
      </c>
      <c r="K8" s="13">
        <f t="shared" si="2"/>
        <v>74.18</v>
      </c>
      <c r="L8" s="14">
        <v>5</v>
      </c>
      <c r="M8" s="14" t="s">
        <v>21</v>
      </c>
    </row>
    <row r="9" ht="30" customHeight="1" spans="1:13">
      <c r="A9" s="9" t="s">
        <v>34</v>
      </c>
      <c r="B9" s="9" t="s">
        <v>35</v>
      </c>
      <c r="C9" s="9" t="s">
        <v>36</v>
      </c>
      <c r="D9" s="9" t="s">
        <v>18</v>
      </c>
      <c r="E9" s="9" t="s">
        <v>19</v>
      </c>
      <c r="F9" s="9" t="s">
        <v>20</v>
      </c>
      <c r="G9" s="9">
        <v>63.6</v>
      </c>
      <c r="H9" s="10">
        <f t="shared" si="0"/>
        <v>31.8</v>
      </c>
      <c r="I9" s="13">
        <v>82.7</v>
      </c>
      <c r="J9" s="10">
        <f t="shared" si="1"/>
        <v>41.35</v>
      </c>
      <c r="K9" s="13">
        <f t="shared" si="2"/>
        <v>73.15</v>
      </c>
      <c r="L9" s="14">
        <v>6</v>
      </c>
      <c r="M9" s="14" t="s">
        <v>21</v>
      </c>
    </row>
    <row r="10" ht="30" customHeight="1" spans="1:13">
      <c r="A10" s="9" t="s">
        <v>37</v>
      </c>
      <c r="B10" s="9" t="s">
        <v>38</v>
      </c>
      <c r="C10" s="9" t="s">
        <v>39</v>
      </c>
      <c r="D10" s="9" t="s">
        <v>18</v>
      </c>
      <c r="E10" s="9" t="s">
        <v>19</v>
      </c>
      <c r="F10" s="9" t="s">
        <v>20</v>
      </c>
      <c r="G10" s="9">
        <v>62.95</v>
      </c>
      <c r="H10" s="10">
        <f t="shared" si="0"/>
        <v>31.475</v>
      </c>
      <c r="I10" s="13">
        <v>82.8</v>
      </c>
      <c r="J10" s="10">
        <f t="shared" si="1"/>
        <v>41.4</v>
      </c>
      <c r="K10" s="13">
        <f t="shared" si="2"/>
        <v>72.875</v>
      </c>
      <c r="L10" s="14">
        <v>7</v>
      </c>
      <c r="M10" s="14" t="s">
        <v>21</v>
      </c>
    </row>
    <row r="11" ht="30" customHeight="1" spans="1:13">
      <c r="A11" s="9" t="s">
        <v>40</v>
      </c>
      <c r="B11" s="9" t="s">
        <v>41</v>
      </c>
      <c r="C11" s="9" t="s">
        <v>42</v>
      </c>
      <c r="D11" s="9" t="s">
        <v>18</v>
      </c>
      <c r="E11" s="9" t="s">
        <v>19</v>
      </c>
      <c r="F11" s="9" t="s">
        <v>20</v>
      </c>
      <c r="G11" s="9">
        <v>63.4</v>
      </c>
      <c r="H11" s="10">
        <f t="shared" si="0"/>
        <v>31.7</v>
      </c>
      <c r="I11" s="13">
        <v>81.3</v>
      </c>
      <c r="J11" s="10">
        <f t="shared" si="1"/>
        <v>40.65</v>
      </c>
      <c r="K11" s="13">
        <f t="shared" si="2"/>
        <v>72.35</v>
      </c>
      <c r="L11" s="14">
        <v>8</v>
      </c>
      <c r="M11" s="14" t="s">
        <v>21</v>
      </c>
    </row>
    <row r="12" ht="30" customHeight="1" spans="1:13">
      <c r="A12" s="9" t="s">
        <v>43</v>
      </c>
      <c r="B12" s="9" t="s">
        <v>44</v>
      </c>
      <c r="C12" s="9" t="s">
        <v>45</v>
      </c>
      <c r="D12" s="9" t="s">
        <v>18</v>
      </c>
      <c r="E12" s="9" t="s">
        <v>19</v>
      </c>
      <c r="F12" s="9" t="s">
        <v>20</v>
      </c>
      <c r="G12" s="9">
        <v>59.4</v>
      </c>
      <c r="H12" s="10">
        <f t="shared" si="0"/>
        <v>29.7</v>
      </c>
      <c r="I12" s="13">
        <v>82.17</v>
      </c>
      <c r="J12" s="10">
        <f t="shared" si="1"/>
        <v>41.085</v>
      </c>
      <c r="K12" s="13">
        <f t="shared" si="2"/>
        <v>70.785</v>
      </c>
      <c r="L12" s="14">
        <v>9</v>
      </c>
      <c r="M12" s="14" t="s">
        <v>21</v>
      </c>
    </row>
    <row r="13" ht="30" customHeight="1" spans="1:13">
      <c r="A13" s="9" t="s">
        <v>46</v>
      </c>
      <c r="B13" s="9" t="s">
        <v>47</v>
      </c>
      <c r="C13" s="9" t="s">
        <v>48</v>
      </c>
      <c r="D13" s="9" t="s">
        <v>18</v>
      </c>
      <c r="E13" s="9" t="s">
        <v>19</v>
      </c>
      <c r="F13" s="9" t="s">
        <v>20</v>
      </c>
      <c r="G13" s="9">
        <v>58.55</v>
      </c>
      <c r="H13" s="10">
        <f t="shared" si="0"/>
        <v>29.275</v>
      </c>
      <c r="I13" s="13">
        <v>82.83</v>
      </c>
      <c r="J13" s="10">
        <f t="shared" si="1"/>
        <v>41.415</v>
      </c>
      <c r="K13" s="13">
        <f t="shared" si="2"/>
        <v>70.69</v>
      </c>
      <c r="L13" s="14">
        <v>10</v>
      </c>
      <c r="M13" s="14"/>
    </row>
    <row r="14" ht="30" customHeight="1" spans="1:13">
      <c r="A14" s="9" t="s">
        <v>49</v>
      </c>
      <c r="B14" s="9" t="s">
        <v>50</v>
      </c>
      <c r="C14" s="9" t="s">
        <v>51</v>
      </c>
      <c r="D14" s="9" t="s">
        <v>18</v>
      </c>
      <c r="E14" s="9" t="s">
        <v>19</v>
      </c>
      <c r="F14" s="9" t="s">
        <v>20</v>
      </c>
      <c r="G14" s="9">
        <v>58.85</v>
      </c>
      <c r="H14" s="10">
        <f t="shared" si="0"/>
        <v>29.425</v>
      </c>
      <c r="I14" s="13">
        <v>82.47</v>
      </c>
      <c r="J14" s="10">
        <f t="shared" si="1"/>
        <v>41.235</v>
      </c>
      <c r="K14" s="13">
        <f t="shared" si="2"/>
        <v>70.66</v>
      </c>
      <c r="L14" s="14">
        <v>11</v>
      </c>
      <c r="M14" s="14"/>
    </row>
    <row r="15" ht="30" customHeight="1" spans="1:13">
      <c r="A15" s="9" t="s">
        <v>52</v>
      </c>
      <c r="B15" s="9" t="s">
        <v>53</v>
      </c>
      <c r="C15" s="9" t="s">
        <v>54</v>
      </c>
      <c r="D15" s="9" t="s">
        <v>18</v>
      </c>
      <c r="E15" s="9" t="s">
        <v>19</v>
      </c>
      <c r="F15" s="9" t="s">
        <v>20</v>
      </c>
      <c r="G15" s="9">
        <v>59.9</v>
      </c>
      <c r="H15" s="10">
        <f t="shared" si="0"/>
        <v>29.95</v>
      </c>
      <c r="I15" s="13">
        <v>80.93</v>
      </c>
      <c r="J15" s="10">
        <f t="shared" si="1"/>
        <v>40.465</v>
      </c>
      <c r="K15" s="13">
        <f t="shared" si="2"/>
        <v>70.415</v>
      </c>
      <c r="L15" s="14">
        <v>12</v>
      </c>
      <c r="M15" s="14"/>
    </row>
    <row r="16" ht="30" customHeight="1" spans="1:13">
      <c r="A16" s="9" t="s">
        <v>55</v>
      </c>
      <c r="B16" s="9" t="s">
        <v>56</v>
      </c>
      <c r="C16" s="9" t="s">
        <v>57</v>
      </c>
      <c r="D16" s="9" t="s">
        <v>18</v>
      </c>
      <c r="E16" s="9" t="s">
        <v>19</v>
      </c>
      <c r="F16" s="9" t="s">
        <v>20</v>
      </c>
      <c r="G16" s="9">
        <v>58.05</v>
      </c>
      <c r="H16" s="10">
        <f t="shared" si="0"/>
        <v>29.025</v>
      </c>
      <c r="I16" s="13">
        <v>81.1</v>
      </c>
      <c r="J16" s="10">
        <f t="shared" si="1"/>
        <v>40.55</v>
      </c>
      <c r="K16" s="13">
        <f t="shared" si="2"/>
        <v>69.575</v>
      </c>
      <c r="L16" s="14">
        <v>13</v>
      </c>
      <c r="M16" s="14"/>
    </row>
    <row r="17" ht="30" customHeight="1" spans="1:13">
      <c r="A17" s="9" t="s">
        <v>58</v>
      </c>
      <c r="B17" s="9" t="s">
        <v>59</v>
      </c>
      <c r="C17" s="9" t="s">
        <v>60</v>
      </c>
      <c r="D17" s="9" t="s">
        <v>18</v>
      </c>
      <c r="E17" s="9" t="s">
        <v>19</v>
      </c>
      <c r="F17" s="9" t="s">
        <v>20</v>
      </c>
      <c r="G17" s="9">
        <v>58.1</v>
      </c>
      <c r="H17" s="10">
        <f t="shared" si="0"/>
        <v>29.05</v>
      </c>
      <c r="I17" s="13">
        <v>80.03</v>
      </c>
      <c r="J17" s="10">
        <f t="shared" si="1"/>
        <v>40.015</v>
      </c>
      <c r="K17" s="13">
        <f t="shared" si="2"/>
        <v>69.065</v>
      </c>
      <c r="L17" s="14">
        <v>14</v>
      </c>
      <c r="M17" s="14"/>
    </row>
    <row r="18" ht="30" customHeight="1" spans="1:13">
      <c r="A18" s="9" t="s">
        <v>61</v>
      </c>
      <c r="B18" s="9" t="s">
        <v>62</v>
      </c>
      <c r="C18" s="9" t="s">
        <v>63</v>
      </c>
      <c r="D18" s="9" t="s">
        <v>18</v>
      </c>
      <c r="E18" s="9" t="s">
        <v>19</v>
      </c>
      <c r="F18" s="9" t="s">
        <v>20</v>
      </c>
      <c r="G18" s="9">
        <v>61.1</v>
      </c>
      <c r="H18" s="10">
        <f t="shared" si="0"/>
        <v>30.55</v>
      </c>
      <c r="I18" s="14" t="s">
        <v>64</v>
      </c>
      <c r="J18" s="14" t="s">
        <v>64</v>
      </c>
      <c r="K18" s="14" t="s">
        <v>64</v>
      </c>
      <c r="L18" s="14"/>
      <c r="M18" s="14"/>
    </row>
    <row r="19" ht="30" customHeight="1" spans="1:13">
      <c r="A19" s="9" t="s">
        <v>65</v>
      </c>
      <c r="B19" s="9" t="s">
        <v>66</v>
      </c>
      <c r="C19" s="9" t="s">
        <v>67</v>
      </c>
      <c r="D19" s="9" t="s">
        <v>18</v>
      </c>
      <c r="E19" s="9" t="s">
        <v>19</v>
      </c>
      <c r="F19" s="9" t="s">
        <v>20</v>
      </c>
      <c r="G19" s="9">
        <v>59.8</v>
      </c>
      <c r="H19" s="10">
        <f t="shared" si="0"/>
        <v>29.9</v>
      </c>
      <c r="I19" s="14" t="s">
        <v>64</v>
      </c>
      <c r="J19" s="14" t="s">
        <v>64</v>
      </c>
      <c r="K19" s="14" t="s">
        <v>64</v>
      </c>
      <c r="L19" s="14"/>
      <c r="M19" s="14"/>
    </row>
    <row r="20" ht="30" customHeight="1" spans="1:13">
      <c r="A20" s="9" t="s">
        <v>68</v>
      </c>
      <c r="B20" s="9" t="s">
        <v>69</v>
      </c>
      <c r="C20" s="9" t="s">
        <v>70</v>
      </c>
      <c r="D20" s="9" t="s">
        <v>18</v>
      </c>
      <c r="E20" s="9" t="s">
        <v>19</v>
      </c>
      <c r="F20" s="9" t="s">
        <v>20</v>
      </c>
      <c r="G20" s="9">
        <v>58.5</v>
      </c>
      <c r="H20" s="10">
        <f t="shared" si="0"/>
        <v>29.25</v>
      </c>
      <c r="I20" s="14" t="s">
        <v>64</v>
      </c>
      <c r="J20" s="14" t="s">
        <v>64</v>
      </c>
      <c r="K20" s="14" t="s">
        <v>64</v>
      </c>
      <c r="L20" s="14"/>
      <c r="M20" s="14"/>
    </row>
    <row r="21" s="1" customFormat="1" ht="30" customHeight="1" spans="1:13">
      <c r="A21" s="9" t="s">
        <v>71</v>
      </c>
      <c r="B21" s="9" t="s">
        <v>72</v>
      </c>
      <c r="C21" s="9" t="s">
        <v>73</v>
      </c>
      <c r="D21" s="9" t="s">
        <v>74</v>
      </c>
      <c r="E21" s="9" t="s">
        <v>75</v>
      </c>
      <c r="F21" s="9" t="s">
        <v>76</v>
      </c>
      <c r="G21" s="9">
        <v>68.55</v>
      </c>
      <c r="H21" s="10">
        <f t="shared" si="0"/>
        <v>34.275</v>
      </c>
      <c r="I21" s="13">
        <v>82.33</v>
      </c>
      <c r="J21" s="15">
        <f t="shared" ref="J21:J34" si="3">I21*0.5</f>
        <v>41.165</v>
      </c>
      <c r="K21" s="13">
        <f t="shared" ref="K21:K34" si="4">H21+J21</f>
        <v>75.44</v>
      </c>
      <c r="L21" s="14">
        <v>1</v>
      </c>
      <c r="M21" s="14" t="s">
        <v>21</v>
      </c>
    </row>
    <row r="22" ht="30" customHeight="1" spans="1:13">
      <c r="A22" s="9" t="s">
        <v>77</v>
      </c>
      <c r="B22" s="9" t="s">
        <v>78</v>
      </c>
      <c r="C22" s="9" t="s">
        <v>79</v>
      </c>
      <c r="D22" s="9" t="s">
        <v>74</v>
      </c>
      <c r="E22" s="9" t="s">
        <v>75</v>
      </c>
      <c r="F22" s="9" t="s">
        <v>76</v>
      </c>
      <c r="G22" s="9">
        <v>66.35</v>
      </c>
      <c r="H22" s="10">
        <f t="shared" si="0"/>
        <v>33.175</v>
      </c>
      <c r="I22" s="13">
        <v>83.83</v>
      </c>
      <c r="J22" s="15">
        <f t="shared" si="3"/>
        <v>41.915</v>
      </c>
      <c r="K22" s="13">
        <f t="shared" si="4"/>
        <v>75.09</v>
      </c>
      <c r="L22" s="14">
        <v>2</v>
      </c>
      <c r="M22" s="14" t="s">
        <v>21</v>
      </c>
    </row>
    <row r="23" ht="30" customHeight="1" spans="1:13">
      <c r="A23" s="9" t="s">
        <v>80</v>
      </c>
      <c r="B23" s="9" t="s">
        <v>81</v>
      </c>
      <c r="C23" s="9" t="s">
        <v>82</v>
      </c>
      <c r="D23" s="9" t="s">
        <v>74</v>
      </c>
      <c r="E23" s="9" t="s">
        <v>75</v>
      </c>
      <c r="F23" s="9" t="s">
        <v>76</v>
      </c>
      <c r="G23" s="9">
        <v>62.15</v>
      </c>
      <c r="H23" s="10">
        <f t="shared" si="0"/>
        <v>31.075</v>
      </c>
      <c r="I23" s="13">
        <v>86.83</v>
      </c>
      <c r="J23" s="15">
        <f t="shared" si="3"/>
        <v>43.415</v>
      </c>
      <c r="K23" s="13">
        <f t="shared" si="4"/>
        <v>74.49</v>
      </c>
      <c r="L23" s="14">
        <v>3</v>
      </c>
      <c r="M23" s="14" t="s">
        <v>21</v>
      </c>
    </row>
    <row r="24" ht="30" customHeight="1" spans="1:13">
      <c r="A24" s="9" t="s">
        <v>83</v>
      </c>
      <c r="B24" s="9" t="s">
        <v>84</v>
      </c>
      <c r="C24" s="9" t="s">
        <v>85</v>
      </c>
      <c r="D24" s="9" t="s">
        <v>74</v>
      </c>
      <c r="E24" s="9" t="s">
        <v>75</v>
      </c>
      <c r="F24" s="9" t="s">
        <v>76</v>
      </c>
      <c r="G24" s="9">
        <v>68.5</v>
      </c>
      <c r="H24" s="10">
        <f t="shared" si="0"/>
        <v>34.25</v>
      </c>
      <c r="I24" s="13">
        <v>80</v>
      </c>
      <c r="J24" s="15">
        <f t="shared" si="3"/>
        <v>40</v>
      </c>
      <c r="K24" s="13">
        <f t="shared" si="4"/>
        <v>74.25</v>
      </c>
      <c r="L24" s="14">
        <v>4</v>
      </c>
      <c r="M24" s="14" t="s">
        <v>21</v>
      </c>
    </row>
    <row r="25" ht="30" customHeight="1" spans="1:13">
      <c r="A25" s="9" t="s">
        <v>86</v>
      </c>
      <c r="B25" s="9" t="s">
        <v>87</v>
      </c>
      <c r="C25" s="9" t="s">
        <v>88</v>
      </c>
      <c r="D25" s="9" t="s">
        <v>74</v>
      </c>
      <c r="E25" s="9" t="s">
        <v>75</v>
      </c>
      <c r="F25" s="9" t="s">
        <v>76</v>
      </c>
      <c r="G25" s="9">
        <v>64.15</v>
      </c>
      <c r="H25" s="10">
        <f t="shared" si="0"/>
        <v>32.075</v>
      </c>
      <c r="I25" s="13">
        <v>82.67</v>
      </c>
      <c r="J25" s="15">
        <f t="shared" si="3"/>
        <v>41.335</v>
      </c>
      <c r="K25" s="13">
        <f t="shared" si="4"/>
        <v>73.41</v>
      </c>
      <c r="L25" s="14">
        <v>5</v>
      </c>
      <c r="M25" s="14" t="s">
        <v>21</v>
      </c>
    </row>
    <row r="26" ht="30" customHeight="1" spans="1:13">
      <c r="A26" s="9" t="s">
        <v>89</v>
      </c>
      <c r="B26" s="9" t="s">
        <v>90</v>
      </c>
      <c r="C26" s="9" t="s">
        <v>91</v>
      </c>
      <c r="D26" s="9" t="s">
        <v>74</v>
      </c>
      <c r="E26" s="9" t="s">
        <v>75</v>
      </c>
      <c r="F26" s="9" t="s">
        <v>76</v>
      </c>
      <c r="G26" s="9">
        <v>61.95</v>
      </c>
      <c r="H26" s="10">
        <f t="shared" si="0"/>
        <v>30.975</v>
      </c>
      <c r="I26" s="13">
        <v>81.33</v>
      </c>
      <c r="J26" s="15">
        <f t="shared" si="3"/>
        <v>40.665</v>
      </c>
      <c r="K26" s="13">
        <f t="shared" si="4"/>
        <v>71.64</v>
      </c>
      <c r="L26" s="14">
        <v>6</v>
      </c>
      <c r="M26" s="14" t="s">
        <v>21</v>
      </c>
    </row>
    <row r="27" ht="30" customHeight="1" spans="1:13">
      <c r="A27" s="9" t="s">
        <v>92</v>
      </c>
      <c r="B27" s="9" t="s">
        <v>93</v>
      </c>
      <c r="C27" s="9" t="s">
        <v>94</v>
      </c>
      <c r="D27" s="9" t="s">
        <v>74</v>
      </c>
      <c r="E27" s="9" t="s">
        <v>75</v>
      </c>
      <c r="F27" s="9" t="s">
        <v>76</v>
      </c>
      <c r="G27" s="9">
        <v>63.2</v>
      </c>
      <c r="H27" s="10">
        <f t="shared" si="0"/>
        <v>31.6</v>
      </c>
      <c r="I27" s="13">
        <v>79.67</v>
      </c>
      <c r="J27" s="15">
        <f t="shared" si="3"/>
        <v>39.835</v>
      </c>
      <c r="K27" s="13">
        <f t="shared" si="4"/>
        <v>71.435</v>
      </c>
      <c r="L27" s="14">
        <v>7</v>
      </c>
      <c r="M27" s="14" t="s">
        <v>21</v>
      </c>
    </row>
    <row r="28" ht="30" customHeight="1" spans="1:13">
      <c r="A28" s="9" t="s">
        <v>95</v>
      </c>
      <c r="B28" s="9" t="s">
        <v>96</v>
      </c>
      <c r="C28" s="9" t="s">
        <v>97</v>
      </c>
      <c r="D28" s="9" t="s">
        <v>74</v>
      </c>
      <c r="E28" s="9" t="s">
        <v>75</v>
      </c>
      <c r="F28" s="9" t="s">
        <v>76</v>
      </c>
      <c r="G28" s="9">
        <v>61</v>
      </c>
      <c r="H28" s="10">
        <f t="shared" si="0"/>
        <v>30.5</v>
      </c>
      <c r="I28" s="13">
        <v>81.83</v>
      </c>
      <c r="J28" s="15">
        <f t="shared" si="3"/>
        <v>40.915</v>
      </c>
      <c r="K28" s="13">
        <f t="shared" si="4"/>
        <v>71.415</v>
      </c>
      <c r="L28" s="14">
        <v>8</v>
      </c>
      <c r="M28" s="14" t="s">
        <v>21</v>
      </c>
    </row>
    <row r="29" ht="30" customHeight="1" spans="1:13">
      <c r="A29" s="9" t="s">
        <v>98</v>
      </c>
      <c r="B29" s="9" t="s">
        <v>99</v>
      </c>
      <c r="C29" s="9" t="s">
        <v>100</v>
      </c>
      <c r="D29" s="9" t="s">
        <v>74</v>
      </c>
      <c r="E29" s="9" t="s">
        <v>75</v>
      </c>
      <c r="F29" s="9" t="s">
        <v>76</v>
      </c>
      <c r="G29" s="9">
        <v>62.95</v>
      </c>
      <c r="H29" s="10">
        <f t="shared" si="0"/>
        <v>31.475</v>
      </c>
      <c r="I29" s="13">
        <v>79.33</v>
      </c>
      <c r="J29" s="15">
        <f t="shared" si="3"/>
        <v>39.665</v>
      </c>
      <c r="K29" s="13">
        <f t="shared" si="4"/>
        <v>71.14</v>
      </c>
      <c r="L29" s="14">
        <v>9</v>
      </c>
      <c r="M29" s="14"/>
    </row>
    <row r="30" ht="30" customHeight="1" spans="1:13">
      <c r="A30" s="9" t="s">
        <v>101</v>
      </c>
      <c r="B30" s="9" t="s">
        <v>102</v>
      </c>
      <c r="C30" s="9" t="s">
        <v>103</v>
      </c>
      <c r="D30" s="9" t="s">
        <v>74</v>
      </c>
      <c r="E30" s="9" t="s">
        <v>75</v>
      </c>
      <c r="F30" s="9" t="s">
        <v>76</v>
      </c>
      <c r="G30" s="9">
        <v>59.9</v>
      </c>
      <c r="H30" s="10">
        <f t="shared" si="0"/>
        <v>29.95</v>
      </c>
      <c r="I30" s="13">
        <v>81</v>
      </c>
      <c r="J30" s="15">
        <f t="shared" si="3"/>
        <v>40.5</v>
      </c>
      <c r="K30" s="13">
        <f t="shared" si="4"/>
        <v>70.45</v>
      </c>
      <c r="L30" s="14">
        <v>10</v>
      </c>
      <c r="M30" s="14"/>
    </row>
    <row r="31" ht="30" customHeight="1" spans="1:13">
      <c r="A31" s="9" t="s">
        <v>104</v>
      </c>
      <c r="B31" s="9" t="s">
        <v>105</v>
      </c>
      <c r="C31" s="9" t="s">
        <v>106</v>
      </c>
      <c r="D31" s="9" t="s">
        <v>74</v>
      </c>
      <c r="E31" s="9" t="s">
        <v>75</v>
      </c>
      <c r="F31" s="9" t="s">
        <v>76</v>
      </c>
      <c r="G31" s="9">
        <v>59.9</v>
      </c>
      <c r="H31" s="10">
        <f t="shared" si="0"/>
        <v>29.95</v>
      </c>
      <c r="I31" s="13">
        <v>80.5</v>
      </c>
      <c r="J31" s="15">
        <f t="shared" si="3"/>
        <v>40.25</v>
      </c>
      <c r="K31" s="13">
        <f t="shared" si="4"/>
        <v>70.2</v>
      </c>
      <c r="L31" s="14">
        <v>11</v>
      </c>
      <c r="M31" s="14"/>
    </row>
    <row r="32" ht="30" customHeight="1" spans="1:13">
      <c r="A32" s="9" t="s">
        <v>107</v>
      </c>
      <c r="B32" s="9" t="s">
        <v>108</v>
      </c>
      <c r="C32" s="9" t="s">
        <v>109</v>
      </c>
      <c r="D32" s="9" t="s">
        <v>74</v>
      </c>
      <c r="E32" s="9" t="s">
        <v>75</v>
      </c>
      <c r="F32" s="9" t="s">
        <v>76</v>
      </c>
      <c r="G32" s="9">
        <v>60.3</v>
      </c>
      <c r="H32" s="10">
        <f t="shared" si="0"/>
        <v>30.15</v>
      </c>
      <c r="I32" s="13">
        <v>80</v>
      </c>
      <c r="J32" s="15">
        <f t="shared" si="3"/>
        <v>40</v>
      </c>
      <c r="K32" s="13">
        <f t="shared" si="4"/>
        <v>70.15</v>
      </c>
      <c r="L32" s="14">
        <v>12</v>
      </c>
      <c r="M32" s="14"/>
    </row>
    <row r="33" ht="30" customHeight="1" spans="1:13">
      <c r="A33" s="9" t="s">
        <v>110</v>
      </c>
      <c r="B33" s="9" t="s">
        <v>111</v>
      </c>
      <c r="C33" s="9" t="s">
        <v>112</v>
      </c>
      <c r="D33" s="9" t="s">
        <v>74</v>
      </c>
      <c r="E33" s="9" t="s">
        <v>75</v>
      </c>
      <c r="F33" s="9" t="s">
        <v>76</v>
      </c>
      <c r="G33" s="9">
        <v>59.05</v>
      </c>
      <c r="H33" s="10">
        <f t="shared" si="0"/>
        <v>29.525</v>
      </c>
      <c r="I33" s="13">
        <v>80.17</v>
      </c>
      <c r="J33" s="15">
        <f t="shared" si="3"/>
        <v>40.085</v>
      </c>
      <c r="K33" s="13">
        <f t="shared" si="4"/>
        <v>69.61</v>
      </c>
      <c r="L33" s="14">
        <v>13</v>
      </c>
      <c r="M33" s="14"/>
    </row>
    <row r="34" ht="30" customHeight="1" spans="1:13">
      <c r="A34" s="9" t="s">
        <v>113</v>
      </c>
      <c r="B34" s="9" t="s">
        <v>114</v>
      </c>
      <c r="C34" s="9" t="s">
        <v>115</v>
      </c>
      <c r="D34" s="9" t="s">
        <v>74</v>
      </c>
      <c r="E34" s="9" t="s">
        <v>75</v>
      </c>
      <c r="F34" s="9" t="s">
        <v>76</v>
      </c>
      <c r="G34" s="9">
        <v>58.25</v>
      </c>
      <c r="H34" s="10">
        <f t="shared" si="0"/>
        <v>29.125</v>
      </c>
      <c r="I34" s="13">
        <v>79.17</v>
      </c>
      <c r="J34" s="15">
        <f t="shared" si="3"/>
        <v>39.585</v>
      </c>
      <c r="K34" s="13">
        <f t="shared" si="4"/>
        <v>68.71</v>
      </c>
      <c r="L34" s="14">
        <v>14</v>
      </c>
      <c r="M34" s="14"/>
    </row>
    <row r="35" ht="30" customHeight="1" spans="1:13">
      <c r="A35" s="9" t="s">
        <v>116</v>
      </c>
      <c r="B35" s="9" t="s">
        <v>117</v>
      </c>
      <c r="C35" s="9" t="s">
        <v>118</v>
      </c>
      <c r="D35" s="9" t="s">
        <v>74</v>
      </c>
      <c r="E35" s="9" t="s">
        <v>75</v>
      </c>
      <c r="F35" s="9" t="s">
        <v>76</v>
      </c>
      <c r="G35" s="9">
        <v>65.9</v>
      </c>
      <c r="H35" s="10">
        <f t="shared" si="0"/>
        <v>32.95</v>
      </c>
      <c r="I35" s="14" t="s">
        <v>64</v>
      </c>
      <c r="J35" s="14" t="s">
        <v>64</v>
      </c>
      <c r="K35" s="14" t="s">
        <v>64</v>
      </c>
      <c r="L35" s="14"/>
      <c r="M35" s="14"/>
    </row>
    <row r="36" ht="30" customHeight="1" spans="1:13">
      <c r="A36" s="9" t="s">
        <v>119</v>
      </c>
      <c r="B36" s="9" t="s">
        <v>120</v>
      </c>
      <c r="C36" s="9" t="s">
        <v>121</v>
      </c>
      <c r="D36" s="9" t="s">
        <v>74</v>
      </c>
      <c r="E36" s="9" t="s">
        <v>75</v>
      </c>
      <c r="F36" s="9" t="s">
        <v>76</v>
      </c>
      <c r="G36" s="9">
        <v>58.9</v>
      </c>
      <c r="H36" s="10">
        <f t="shared" si="0"/>
        <v>29.45</v>
      </c>
      <c r="I36" s="14" t="s">
        <v>64</v>
      </c>
      <c r="J36" s="14" t="s">
        <v>64</v>
      </c>
      <c r="K36" s="14" t="s">
        <v>64</v>
      </c>
      <c r="L36" s="14"/>
      <c r="M36" s="14"/>
    </row>
    <row r="37" ht="30" customHeight="1" spans="1:13">
      <c r="A37" s="9" t="s">
        <v>122</v>
      </c>
      <c r="B37" s="9" t="s">
        <v>123</v>
      </c>
      <c r="C37" s="9" t="s">
        <v>124</v>
      </c>
      <c r="D37" s="9" t="s">
        <v>125</v>
      </c>
      <c r="E37" s="9" t="s">
        <v>126</v>
      </c>
      <c r="F37" s="9" t="s">
        <v>127</v>
      </c>
      <c r="G37" s="9">
        <v>66.2</v>
      </c>
      <c r="H37" s="10">
        <f t="shared" si="0"/>
        <v>33.1</v>
      </c>
      <c r="I37" s="13">
        <v>84.23</v>
      </c>
      <c r="J37" s="15">
        <f t="shared" ref="J37:J73" si="5">I37*0.5</f>
        <v>42.115</v>
      </c>
      <c r="K37" s="13">
        <f t="shared" ref="K37:K73" si="6">H37+J37</f>
        <v>75.215</v>
      </c>
      <c r="L37" s="14">
        <v>1</v>
      </c>
      <c r="M37" s="14" t="s">
        <v>21</v>
      </c>
    </row>
    <row r="38" ht="30" customHeight="1" spans="1:13">
      <c r="A38" s="9" t="s">
        <v>128</v>
      </c>
      <c r="B38" s="9" t="s">
        <v>129</v>
      </c>
      <c r="C38" s="9" t="s">
        <v>130</v>
      </c>
      <c r="D38" s="9" t="s">
        <v>125</v>
      </c>
      <c r="E38" s="9" t="s">
        <v>126</v>
      </c>
      <c r="F38" s="9" t="s">
        <v>127</v>
      </c>
      <c r="G38" s="9">
        <v>64.35</v>
      </c>
      <c r="H38" s="10">
        <f t="shared" si="0"/>
        <v>32.175</v>
      </c>
      <c r="I38" s="13">
        <v>83.3</v>
      </c>
      <c r="J38" s="15">
        <f t="shared" si="5"/>
        <v>41.65</v>
      </c>
      <c r="K38" s="13">
        <f t="shared" si="6"/>
        <v>73.825</v>
      </c>
      <c r="L38" s="14">
        <v>2</v>
      </c>
      <c r="M38" s="14" t="s">
        <v>21</v>
      </c>
    </row>
    <row r="39" ht="30" customHeight="1" spans="1:13">
      <c r="A39" s="9" t="s">
        <v>131</v>
      </c>
      <c r="B39" s="9" t="s">
        <v>132</v>
      </c>
      <c r="C39" s="9" t="s">
        <v>133</v>
      </c>
      <c r="D39" s="9" t="s">
        <v>125</v>
      </c>
      <c r="E39" s="9" t="s">
        <v>126</v>
      </c>
      <c r="F39" s="9" t="s">
        <v>127</v>
      </c>
      <c r="G39" s="9">
        <v>64.75</v>
      </c>
      <c r="H39" s="10">
        <f t="shared" si="0"/>
        <v>32.375</v>
      </c>
      <c r="I39" s="13">
        <v>82.87</v>
      </c>
      <c r="J39" s="15">
        <f t="shared" si="5"/>
        <v>41.435</v>
      </c>
      <c r="K39" s="13">
        <f t="shared" si="6"/>
        <v>73.81</v>
      </c>
      <c r="L39" s="14">
        <v>3</v>
      </c>
      <c r="M39" s="14" t="s">
        <v>21</v>
      </c>
    </row>
    <row r="40" ht="30" customHeight="1" spans="1:13">
      <c r="A40" s="9" t="s">
        <v>134</v>
      </c>
      <c r="B40" s="9" t="s">
        <v>135</v>
      </c>
      <c r="C40" s="9" t="s">
        <v>136</v>
      </c>
      <c r="D40" s="9" t="s">
        <v>125</v>
      </c>
      <c r="E40" s="9" t="s">
        <v>126</v>
      </c>
      <c r="F40" s="9" t="s">
        <v>127</v>
      </c>
      <c r="G40" s="9">
        <v>62.2</v>
      </c>
      <c r="H40" s="10">
        <f t="shared" si="0"/>
        <v>31.1</v>
      </c>
      <c r="I40" s="13">
        <v>83.48</v>
      </c>
      <c r="J40" s="15">
        <f t="shared" si="5"/>
        <v>41.74</v>
      </c>
      <c r="K40" s="13">
        <f t="shared" si="6"/>
        <v>72.84</v>
      </c>
      <c r="L40" s="14">
        <v>4</v>
      </c>
      <c r="M40" s="14" t="s">
        <v>21</v>
      </c>
    </row>
    <row r="41" s="1" customFormat="1" ht="30" customHeight="1" spans="1:13">
      <c r="A41" s="9" t="s">
        <v>137</v>
      </c>
      <c r="B41" s="9" t="s">
        <v>138</v>
      </c>
      <c r="C41" s="9" t="s">
        <v>139</v>
      </c>
      <c r="D41" s="9" t="s">
        <v>125</v>
      </c>
      <c r="E41" s="9" t="s">
        <v>126</v>
      </c>
      <c r="F41" s="9" t="s">
        <v>127</v>
      </c>
      <c r="G41" s="9">
        <v>62.9</v>
      </c>
      <c r="H41" s="10">
        <f t="shared" si="0"/>
        <v>31.45</v>
      </c>
      <c r="I41" s="13">
        <v>82.63</v>
      </c>
      <c r="J41" s="15">
        <f t="shared" si="5"/>
        <v>41.315</v>
      </c>
      <c r="K41" s="13">
        <f t="shared" si="6"/>
        <v>72.765</v>
      </c>
      <c r="L41" s="14">
        <v>5</v>
      </c>
      <c r="M41" s="14" t="s">
        <v>21</v>
      </c>
    </row>
    <row r="42" s="1" customFormat="1" ht="30" customHeight="1" spans="1:13">
      <c r="A42" s="9" t="s">
        <v>140</v>
      </c>
      <c r="B42" s="9" t="s">
        <v>141</v>
      </c>
      <c r="C42" s="9" t="s">
        <v>142</v>
      </c>
      <c r="D42" s="9" t="s">
        <v>125</v>
      </c>
      <c r="E42" s="9" t="s">
        <v>126</v>
      </c>
      <c r="F42" s="9" t="s">
        <v>127</v>
      </c>
      <c r="G42" s="9">
        <v>60.65</v>
      </c>
      <c r="H42" s="10">
        <f t="shared" si="0"/>
        <v>30.325</v>
      </c>
      <c r="I42" s="13">
        <v>84.83</v>
      </c>
      <c r="J42" s="15">
        <f t="shared" si="5"/>
        <v>42.415</v>
      </c>
      <c r="K42" s="13">
        <f t="shared" si="6"/>
        <v>72.74</v>
      </c>
      <c r="L42" s="14">
        <v>6</v>
      </c>
      <c r="M42" s="14" t="s">
        <v>21</v>
      </c>
    </row>
    <row r="43" s="1" customFormat="1" ht="30" customHeight="1" spans="1:13">
      <c r="A43" s="9" t="s">
        <v>143</v>
      </c>
      <c r="B43" s="9" t="s">
        <v>144</v>
      </c>
      <c r="C43" s="9" t="s">
        <v>145</v>
      </c>
      <c r="D43" s="9" t="s">
        <v>125</v>
      </c>
      <c r="E43" s="9" t="s">
        <v>126</v>
      </c>
      <c r="F43" s="9" t="s">
        <v>127</v>
      </c>
      <c r="G43" s="9">
        <v>62</v>
      </c>
      <c r="H43" s="10">
        <f t="shared" si="0"/>
        <v>31</v>
      </c>
      <c r="I43" s="13">
        <v>82.87</v>
      </c>
      <c r="J43" s="15">
        <f t="shared" si="5"/>
        <v>41.435</v>
      </c>
      <c r="K43" s="13">
        <f t="shared" si="6"/>
        <v>72.435</v>
      </c>
      <c r="L43" s="14">
        <v>7</v>
      </c>
      <c r="M43" s="14" t="s">
        <v>21</v>
      </c>
    </row>
    <row r="44" s="1" customFormat="1" ht="30" customHeight="1" spans="1:13">
      <c r="A44" s="9" t="s">
        <v>146</v>
      </c>
      <c r="B44" s="9" t="s">
        <v>147</v>
      </c>
      <c r="C44" s="9" t="s">
        <v>148</v>
      </c>
      <c r="D44" s="9" t="s">
        <v>125</v>
      </c>
      <c r="E44" s="9" t="s">
        <v>126</v>
      </c>
      <c r="F44" s="9" t="s">
        <v>127</v>
      </c>
      <c r="G44" s="9">
        <v>64.15</v>
      </c>
      <c r="H44" s="10">
        <f t="shared" si="0"/>
        <v>32.075</v>
      </c>
      <c r="I44" s="13">
        <v>79.9</v>
      </c>
      <c r="J44" s="15">
        <f t="shared" si="5"/>
        <v>39.95</v>
      </c>
      <c r="K44" s="13">
        <f t="shared" si="6"/>
        <v>72.025</v>
      </c>
      <c r="L44" s="14">
        <v>8</v>
      </c>
      <c r="M44" s="14" t="s">
        <v>21</v>
      </c>
    </row>
    <row r="45" ht="30" customHeight="1" spans="1:13">
      <c r="A45" s="9" t="s">
        <v>149</v>
      </c>
      <c r="B45" s="9" t="s">
        <v>150</v>
      </c>
      <c r="C45" s="9" t="s">
        <v>151</v>
      </c>
      <c r="D45" s="9" t="s">
        <v>125</v>
      </c>
      <c r="E45" s="9" t="s">
        <v>126</v>
      </c>
      <c r="F45" s="9" t="s">
        <v>127</v>
      </c>
      <c r="G45" s="9">
        <v>57</v>
      </c>
      <c r="H45" s="10">
        <f t="shared" si="0"/>
        <v>28.5</v>
      </c>
      <c r="I45" s="13">
        <v>86.54</v>
      </c>
      <c r="J45" s="15">
        <f t="shared" si="5"/>
        <v>43.27</v>
      </c>
      <c r="K45" s="13">
        <f t="shared" si="6"/>
        <v>71.77</v>
      </c>
      <c r="L45" s="14">
        <v>9</v>
      </c>
      <c r="M45" s="14" t="s">
        <v>21</v>
      </c>
    </row>
    <row r="46" ht="30" customHeight="1" spans="1:13">
      <c r="A46" s="9" t="s">
        <v>152</v>
      </c>
      <c r="B46" s="9" t="s">
        <v>153</v>
      </c>
      <c r="C46" s="9" t="s">
        <v>154</v>
      </c>
      <c r="D46" s="9" t="s">
        <v>125</v>
      </c>
      <c r="E46" s="9" t="s">
        <v>126</v>
      </c>
      <c r="F46" s="9" t="s">
        <v>127</v>
      </c>
      <c r="G46" s="9">
        <v>62.6</v>
      </c>
      <c r="H46" s="10">
        <f t="shared" si="0"/>
        <v>31.3</v>
      </c>
      <c r="I46" s="13">
        <v>79.97</v>
      </c>
      <c r="J46" s="15">
        <f t="shared" si="5"/>
        <v>39.985</v>
      </c>
      <c r="K46" s="13">
        <f t="shared" si="6"/>
        <v>71.285</v>
      </c>
      <c r="L46" s="14">
        <v>10</v>
      </c>
      <c r="M46" s="14" t="s">
        <v>21</v>
      </c>
    </row>
    <row r="47" ht="30" customHeight="1" spans="1:13">
      <c r="A47" s="9" t="s">
        <v>155</v>
      </c>
      <c r="B47" s="9" t="s">
        <v>156</v>
      </c>
      <c r="C47" s="9" t="s">
        <v>157</v>
      </c>
      <c r="D47" s="9" t="s">
        <v>125</v>
      </c>
      <c r="E47" s="9" t="s">
        <v>126</v>
      </c>
      <c r="F47" s="9" t="s">
        <v>127</v>
      </c>
      <c r="G47" s="9">
        <v>57.95</v>
      </c>
      <c r="H47" s="10">
        <f t="shared" si="0"/>
        <v>28.975</v>
      </c>
      <c r="I47" s="13">
        <v>83.75</v>
      </c>
      <c r="J47" s="15">
        <f t="shared" si="5"/>
        <v>41.875</v>
      </c>
      <c r="K47" s="13">
        <f t="shared" si="6"/>
        <v>70.85</v>
      </c>
      <c r="L47" s="14">
        <v>11</v>
      </c>
      <c r="M47" s="14"/>
    </row>
    <row r="48" ht="30" customHeight="1" spans="1:13">
      <c r="A48" s="9" t="s">
        <v>158</v>
      </c>
      <c r="B48" s="9" t="s">
        <v>159</v>
      </c>
      <c r="C48" s="9" t="s">
        <v>160</v>
      </c>
      <c r="D48" s="9" t="s">
        <v>125</v>
      </c>
      <c r="E48" s="9" t="s">
        <v>126</v>
      </c>
      <c r="F48" s="9" t="s">
        <v>127</v>
      </c>
      <c r="G48" s="9">
        <v>59.3</v>
      </c>
      <c r="H48" s="10">
        <f t="shared" si="0"/>
        <v>29.65</v>
      </c>
      <c r="I48" s="13">
        <v>80.73</v>
      </c>
      <c r="J48" s="15">
        <f t="shared" si="5"/>
        <v>40.365</v>
      </c>
      <c r="K48" s="13">
        <f t="shared" si="6"/>
        <v>70.015</v>
      </c>
      <c r="L48" s="14">
        <v>12</v>
      </c>
      <c r="M48" s="14"/>
    </row>
    <row r="49" ht="30" customHeight="1" spans="1:13">
      <c r="A49" s="9" t="s">
        <v>161</v>
      </c>
      <c r="B49" s="9" t="s">
        <v>162</v>
      </c>
      <c r="C49" s="9" t="s">
        <v>163</v>
      </c>
      <c r="D49" s="9" t="s">
        <v>125</v>
      </c>
      <c r="E49" s="9" t="s">
        <v>126</v>
      </c>
      <c r="F49" s="9" t="s">
        <v>127</v>
      </c>
      <c r="G49" s="9">
        <v>59.75</v>
      </c>
      <c r="H49" s="10">
        <f t="shared" si="0"/>
        <v>29.875</v>
      </c>
      <c r="I49" s="13">
        <v>79.87</v>
      </c>
      <c r="J49" s="15">
        <f t="shared" si="5"/>
        <v>39.935</v>
      </c>
      <c r="K49" s="13">
        <f t="shared" si="6"/>
        <v>69.81</v>
      </c>
      <c r="L49" s="14">
        <v>13</v>
      </c>
      <c r="M49" s="14"/>
    </row>
    <row r="50" ht="30" customHeight="1" spans="1:13">
      <c r="A50" s="9" t="s">
        <v>164</v>
      </c>
      <c r="B50" s="9" t="s">
        <v>165</v>
      </c>
      <c r="C50" s="9" t="s">
        <v>166</v>
      </c>
      <c r="D50" s="9" t="s">
        <v>125</v>
      </c>
      <c r="E50" s="9" t="s">
        <v>126</v>
      </c>
      <c r="F50" s="9" t="s">
        <v>127</v>
      </c>
      <c r="G50" s="9">
        <v>57.05</v>
      </c>
      <c r="H50" s="10">
        <f t="shared" si="0"/>
        <v>28.525</v>
      </c>
      <c r="I50" s="13">
        <v>82.27</v>
      </c>
      <c r="J50" s="15">
        <f t="shared" si="5"/>
        <v>41.135</v>
      </c>
      <c r="K50" s="13">
        <f t="shared" si="6"/>
        <v>69.66</v>
      </c>
      <c r="L50" s="14">
        <v>14</v>
      </c>
      <c r="M50" s="14"/>
    </row>
    <row r="51" ht="30" customHeight="1" spans="1:13">
      <c r="A51" s="9" t="s">
        <v>167</v>
      </c>
      <c r="B51" s="9" t="s">
        <v>168</v>
      </c>
      <c r="C51" s="9" t="s">
        <v>169</v>
      </c>
      <c r="D51" s="9" t="s">
        <v>125</v>
      </c>
      <c r="E51" s="9" t="s">
        <v>126</v>
      </c>
      <c r="F51" s="9" t="s">
        <v>127</v>
      </c>
      <c r="G51" s="9">
        <v>61.55</v>
      </c>
      <c r="H51" s="10">
        <f t="shared" si="0"/>
        <v>30.775</v>
      </c>
      <c r="I51" s="13">
        <v>77.7</v>
      </c>
      <c r="J51" s="15">
        <f t="shared" si="5"/>
        <v>38.85</v>
      </c>
      <c r="K51" s="13">
        <f t="shared" si="6"/>
        <v>69.625</v>
      </c>
      <c r="L51" s="14">
        <v>15</v>
      </c>
      <c r="M51" s="14"/>
    </row>
    <row r="52" ht="30" customHeight="1" spans="1:13">
      <c r="A52" s="9" t="s">
        <v>170</v>
      </c>
      <c r="B52" s="9" t="s">
        <v>171</v>
      </c>
      <c r="C52" s="9" t="s">
        <v>172</v>
      </c>
      <c r="D52" s="9" t="s">
        <v>125</v>
      </c>
      <c r="E52" s="9" t="s">
        <v>126</v>
      </c>
      <c r="F52" s="9" t="s">
        <v>127</v>
      </c>
      <c r="G52" s="9">
        <v>57</v>
      </c>
      <c r="H52" s="10">
        <f t="shared" si="0"/>
        <v>28.5</v>
      </c>
      <c r="I52" s="13">
        <v>82.2</v>
      </c>
      <c r="J52" s="15">
        <f t="shared" si="5"/>
        <v>41.1</v>
      </c>
      <c r="K52" s="13">
        <f t="shared" si="6"/>
        <v>69.6</v>
      </c>
      <c r="L52" s="14">
        <v>16</v>
      </c>
      <c r="M52" s="14"/>
    </row>
    <row r="53" ht="30" customHeight="1" spans="1:13">
      <c r="A53" s="9" t="s">
        <v>173</v>
      </c>
      <c r="B53" s="9" t="s">
        <v>174</v>
      </c>
      <c r="C53" s="9" t="s">
        <v>175</v>
      </c>
      <c r="D53" s="9" t="s">
        <v>125</v>
      </c>
      <c r="E53" s="9" t="s">
        <v>126</v>
      </c>
      <c r="F53" s="9" t="s">
        <v>127</v>
      </c>
      <c r="G53" s="9">
        <v>56.35</v>
      </c>
      <c r="H53" s="10">
        <f t="shared" si="0"/>
        <v>28.175</v>
      </c>
      <c r="I53" s="13">
        <v>81.3</v>
      </c>
      <c r="J53" s="15">
        <f t="shared" si="5"/>
        <v>40.65</v>
      </c>
      <c r="K53" s="13">
        <f t="shared" si="6"/>
        <v>68.825</v>
      </c>
      <c r="L53" s="14">
        <v>17</v>
      </c>
      <c r="M53" s="14"/>
    </row>
    <row r="54" s="1" customFormat="1" ht="30" customHeight="1" spans="1:13">
      <c r="A54" s="9" t="s">
        <v>176</v>
      </c>
      <c r="B54" s="9" t="s">
        <v>177</v>
      </c>
      <c r="C54" s="9" t="s">
        <v>178</v>
      </c>
      <c r="D54" s="9" t="s">
        <v>125</v>
      </c>
      <c r="E54" s="9" t="s">
        <v>126</v>
      </c>
      <c r="F54" s="9" t="s">
        <v>127</v>
      </c>
      <c r="G54" s="9">
        <v>56.7</v>
      </c>
      <c r="H54" s="10">
        <f t="shared" si="0"/>
        <v>28.35</v>
      </c>
      <c r="I54" s="13">
        <v>80.87</v>
      </c>
      <c r="J54" s="15">
        <f t="shared" si="5"/>
        <v>40.435</v>
      </c>
      <c r="K54" s="13">
        <f t="shared" si="6"/>
        <v>68.785</v>
      </c>
      <c r="L54" s="14">
        <v>18</v>
      </c>
      <c r="M54" s="14"/>
    </row>
    <row r="55" s="1" customFormat="1" ht="30" customHeight="1" spans="1:13">
      <c r="A55" s="9" t="s">
        <v>179</v>
      </c>
      <c r="B55" s="9" t="s">
        <v>180</v>
      </c>
      <c r="C55" s="9" t="s">
        <v>181</v>
      </c>
      <c r="D55" s="9" t="s">
        <v>125</v>
      </c>
      <c r="E55" s="9" t="s">
        <v>126</v>
      </c>
      <c r="F55" s="9" t="s">
        <v>127</v>
      </c>
      <c r="G55" s="9">
        <v>56.45</v>
      </c>
      <c r="H55" s="10">
        <f t="shared" si="0"/>
        <v>28.225</v>
      </c>
      <c r="I55" s="13">
        <v>80.23</v>
      </c>
      <c r="J55" s="15">
        <f t="shared" si="5"/>
        <v>40.115</v>
      </c>
      <c r="K55" s="13">
        <f t="shared" si="6"/>
        <v>68.34</v>
      </c>
      <c r="L55" s="14">
        <v>19</v>
      </c>
      <c r="M55" s="14"/>
    </row>
    <row r="56" s="1" customFormat="1" ht="30" customHeight="1" spans="1:13">
      <c r="A56" s="9" t="s">
        <v>182</v>
      </c>
      <c r="B56" s="9" t="s">
        <v>183</v>
      </c>
      <c r="C56" s="9" t="s">
        <v>184</v>
      </c>
      <c r="D56" s="9" t="s">
        <v>125</v>
      </c>
      <c r="E56" s="9" t="s">
        <v>126</v>
      </c>
      <c r="F56" s="9" t="s">
        <v>127</v>
      </c>
      <c r="G56" s="9">
        <v>56.7</v>
      </c>
      <c r="H56" s="10">
        <f t="shared" si="0"/>
        <v>28.35</v>
      </c>
      <c r="I56" s="13">
        <v>78.83</v>
      </c>
      <c r="J56" s="15">
        <f t="shared" si="5"/>
        <v>39.415</v>
      </c>
      <c r="K56" s="13">
        <f t="shared" si="6"/>
        <v>67.765</v>
      </c>
      <c r="L56" s="14">
        <v>20</v>
      </c>
      <c r="M56" s="14"/>
    </row>
    <row r="57" s="1" customFormat="1" ht="30" customHeight="1" spans="1:13">
      <c r="A57" s="9" t="s">
        <v>185</v>
      </c>
      <c r="B57" s="9" t="s">
        <v>186</v>
      </c>
      <c r="C57" s="9" t="s">
        <v>187</v>
      </c>
      <c r="D57" s="9" t="s">
        <v>125</v>
      </c>
      <c r="E57" s="9" t="s">
        <v>126</v>
      </c>
      <c r="F57" s="9" t="s">
        <v>127</v>
      </c>
      <c r="G57" s="9">
        <v>56.35</v>
      </c>
      <c r="H57" s="10">
        <f t="shared" si="0"/>
        <v>28.175</v>
      </c>
      <c r="I57" s="13">
        <v>78.87</v>
      </c>
      <c r="J57" s="15">
        <f t="shared" si="5"/>
        <v>39.435</v>
      </c>
      <c r="K57" s="13">
        <f t="shared" si="6"/>
        <v>67.61</v>
      </c>
      <c r="L57" s="14">
        <v>21</v>
      </c>
      <c r="M57" s="14"/>
    </row>
    <row r="58" s="1" customFormat="1" ht="30" customHeight="1" spans="1:13">
      <c r="A58" s="9" t="s">
        <v>188</v>
      </c>
      <c r="B58" s="9" t="s">
        <v>189</v>
      </c>
      <c r="C58" s="9" t="s">
        <v>190</v>
      </c>
      <c r="D58" s="9" t="s">
        <v>191</v>
      </c>
      <c r="E58" s="9" t="s">
        <v>192</v>
      </c>
      <c r="F58" s="9" t="s">
        <v>193</v>
      </c>
      <c r="G58" s="9">
        <v>68.15</v>
      </c>
      <c r="H58" s="10">
        <f t="shared" si="0"/>
        <v>34.075</v>
      </c>
      <c r="I58" s="13">
        <v>84.33</v>
      </c>
      <c r="J58" s="10">
        <f t="shared" si="5"/>
        <v>42.165</v>
      </c>
      <c r="K58" s="13">
        <f t="shared" si="6"/>
        <v>76.24</v>
      </c>
      <c r="L58" s="14">
        <v>1</v>
      </c>
      <c r="M58" s="14" t="s">
        <v>21</v>
      </c>
    </row>
    <row r="59" s="1" customFormat="1" ht="30" customHeight="1" spans="1:13">
      <c r="A59" s="9" t="s">
        <v>194</v>
      </c>
      <c r="B59" s="9" t="s">
        <v>195</v>
      </c>
      <c r="C59" s="9" t="s">
        <v>196</v>
      </c>
      <c r="D59" s="9" t="s">
        <v>191</v>
      </c>
      <c r="E59" s="9" t="s">
        <v>192</v>
      </c>
      <c r="F59" s="9" t="s">
        <v>193</v>
      </c>
      <c r="G59" s="9">
        <v>64.6</v>
      </c>
      <c r="H59" s="10">
        <f t="shared" si="0"/>
        <v>32.3</v>
      </c>
      <c r="I59" s="13">
        <v>85</v>
      </c>
      <c r="J59" s="10">
        <f t="shared" si="5"/>
        <v>42.5</v>
      </c>
      <c r="K59" s="13">
        <f t="shared" si="6"/>
        <v>74.8</v>
      </c>
      <c r="L59" s="14">
        <v>2</v>
      </c>
      <c r="M59" s="14" t="s">
        <v>21</v>
      </c>
    </row>
    <row r="60" s="1" customFormat="1" ht="30" customHeight="1" spans="1:13">
      <c r="A60" s="9" t="s">
        <v>197</v>
      </c>
      <c r="B60" s="9" t="s">
        <v>198</v>
      </c>
      <c r="C60" s="9" t="s">
        <v>199</v>
      </c>
      <c r="D60" s="9" t="s">
        <v>191</v>
      </c>
      <c r="E60" s="9" t="s">
        <v>192</v>
      </c>
      <c r="F60" s="9" t="s">
        <v>193</v>
      </c>
      <c r="G60" s="9">
        <v>62.75</v>
      </c>
      <c r="H60" s="10">
        <f t="shared" si="0"/>
        <v>31.375</v>
      </c>
      <c r="I60" s="13">
        <v>85.33</v>
      </c>
      <c r="J60" s="10">
        <f t="shared" si="5"/>
        <v>42.665</v>
      </c>
      <c r="K60" s="13">
        <f t="shared" si="6"/>
        <v>74.04</v>
      </c>
      <c r="L60" s="14">
        <v>3</v>
      </c>
      <c r="M60" s="14" t="s">
        <v>21</v>
      </c>
    </row>
    <row r="61" s="1" customFormat="1" ht="30" customHeight="1" spans="1:13">
      <c r="A61" s="9" t="s">
        <v>200</v>
      </c>
      <c r="B61" s="9" t="s">
        <v>201</v>
      </c>
      <c r="C61" s="9" t="s">
        <v>202</v>
      </c>
      <c r="D61" s="9" t="s">
        <v>191</v>
      </c>
      <c r="E61" s="9" t="s">
        <v>192</v>
      </c>
      <c r="F61" s="9" t="s">
        <v>193</v>
      </c>
      <c r="G61" s="9">
        <v>65.35</v>
      </c>
      <c r="H61" s="10">
        <f t="shared" si="0"/>
        <v>32.675</v>
      </c>
      <c r="I61" s="13">
        <v>82.17</v>
      </c>
      <c r="J61" s="10">
        <f t="shared" si="5"/>
        <v>41.085</v>
      </c>
      <c r="K61" s="13">
        <f t="shared" si="6"/>
        <v>73.76</v>
      </c>
      <c r="L61" s="14">
        <v>4</v>
      </c>
      <c r="M61" s="14" t="s">
        <v>21</v>
      </c>
    </row>
    <row r="62" s="1" customFormat="1" ht="30" customHeight="1" spans="1:13">
      <c r="A62" s="9" t="s">
        <v>203</v>
      </c>
      <c r="B62" s="9" t="s">
        <v>204</v>
      </c>
      <c r="C62" s="9" t="s">
        <v>205</v>
      </c>
      <c r="D62" s="9" t="s">
        <v>191</v>
      </c>
      <c r="E62" s="9" t="s">
        <v>192</v>
      </c>
      <c r="F62" s="9" t="s">
        <v>193</v>
      </c>
      <c r="G62" s="9">
        <v>61.65</v>
      </c>
      <c r="H62" s="10">
        <f t="shared" si="0"/>
        <v>30.825</v>
      </c>
      <c r="I62" s="13">
        <v>85.83</v>
      </c>
      <c r="J62" s="10">
        <f t="shared" si="5"/>
        <v>42.915</v>
      </c>
      <c r="K62" s="13">
        <f t="shared" si="6"/>
        <v>73.74</v>
      </c>
      <c r="L62" s="14">
        <v>5</v>
      </c>
      <c r="M62" s="14" t="s">
        <v>21</v>
      </c>
    </row>
    <row r="63" s="1" customFormat="1" ht="30" customHeight="1" spans="1:13">
      <c r="A63" s="9" t="s">
        <v>206</v>
      </c>
      <c r="B63" s="9" t="s">
        <v>207</v>
      </c>
      <c r="C63" s="9" t="s">
        <v>208</v>
      </c>
      <c r="D63" s="9" t="s">
        <v>191</v>
      </c>
      <c r="E63" s="9" t="s">
        <v>192</v>
      </c>
      <c r="F63" s="9" t="s">
        <v>193</v>
      </c>
      <c r="G63" s="9">
        <v>67.25</v>
      </c>
      <c r="H63" s="10">
        <f t="shared" si="0"/>
        <v>33.625</v>
      </c>
      <c r="I63" s="13">
        <v>79.83</v>
      </c>
      <c r="J63" s="10">
        <f t="shared" si="5"/>
        <v>39.915</v>
      </c>
      <c r="K63" s="13">
        <f t="shared" si="6"/>
        <v>73.54</v>
      </c>
      <c r="L63" s="14">
        <v>6</v>
      </c>
      <c r="M63" s="14" t="s">
        <v>21</v>
      </c>
    </row>
    <row r="64" s="1" customFormat="1" ht="30" customHeight="1" spans="1:13">
      <c r="A64" s="9" t="s">
        <v>209</v>
      </c>
      <c r="B64" s="9" t="s">
        <v>210</v>
      </c>
      <c r="C64" s="9" t="s">
        <v>211</v>
      </c>
      <c r="D64" s="9" t="s">
        <v>191</v>
      </c>
      <c r="E64" s="9" t="s">
        <v>192</v>
      </c>
      <c r="F64" s="9" t="s">
        <v>193</v>
      </c>
      <c r="G64" s="9">
        <v>62.2</v>
      </c>
      <c r="H64" s="10">
        <f t="shared" si="0"/>
        <v>31.1</v>
      </c>
      <c r="I64" s="13">
        <v>84.83</v>
      </c>
      <c r="J64" s="10">
        <f t="shared" si="5"/>
        <v>42.415</v>
      </c>
      <c r="K64" s="13">
        <f t="shared" si="6"/>
        <v>73.515</v>
      </c>
      <c r="L64" s="14">
        <v>7</v>
      </c>
      <c r="M64" s="14" t="s">
        <v>21</v>
      </c>
    </row>
    <row r="65" s="1" customFormat="1" ht="30" customHeight="1" spans="1:13">
      <c r="A65" s="9" t="s">
        <v>212</v>
      </c>
      <c r="B65" s="9" t="s">
        <v>213</v>
      </c>
      <c r="C65" s="9" t="s">
        <v>214</v>
      </c>
      <c r="D65" s="9" t="s">
        <v>191</v>
      </c>
      <c r="E65" s="9" t="s">
        <v>192</v>
      </c>
      <c r="F65" s="9" t="s">
        <v>193</v>
      </c>
      <c r="G65" s="9">
        <v>63.05</v>
      </c>
      <c r="H65" s="10">
        <f t="shared" si="0"/>
        <v>31.525</v>
      </c>
      <c r="I65" s="13">
        <v>83.33</v>
      </c>
      <c r="J65" s="10">
        <f t="shared" si="5"/>
        <v>41.665</v>
      </c>
      <c r="K65" s="13">
        <f t="shared" si="6"/>
        <v>73.19</v>
      </c>
      <c r="L65" s="14">
        <v>8</v>
      </c>
      <c r="M65" s="14" t="s">
        <v>21</v>
      </c>
    </row>
    <row r="66" s="1" customFormat="1" ht="30" customHeight="1" spans="1:13">
      <c r="A66" s="9" t="s">
        <v>215</v>
      </c>
      <c r="B66" s="9" t="s">
        <v>216</v>
      </c>
      <c r="C66" s="9" t="s">
        <v>217</v>
      </c>
      <c r="D66" s="9" t="s">
        <v>191</v>
      </c>
      <c r="E66" s="9" t="s">
        <v>192</v>
      </c>
      <c r="F66" s="9" t="s">
        <v>193</v>
      </c>
      <c r="G66" s="9">
        <v>63.35</v>
      </c>
      <c r="H66" s="10">
        <f t="shared" si="0"/>
        <v>31.675</v>
      </c>
      <c r="I66" s="13">
        <v>81.83</v>
      </c>
      <c r="J66" s="10">
        <f t="shared" si="5"/>
        <v>40.915</v>
      </c>
      <c r="K66" s="13">
        <f t="shared" si="6"/>
        <v>72.59</v>
      </c>
      <c r="L66" s="14">
        <v>9</v>
      </c>
      <c r="M66" s="14" t="s">
        <v>21</v>
      </c>
    </row>
    <row r="67" s="1" customFormat="1" ht="30" customHeight="1" spans="1:13">
      <c r="A67" s="9" t="s">
        <v>218</v>
      </c>
      <c r="B67" s="9" t="s">
        <v>219</v>
      </c>
      <c r="C67" s="9" t="s">
        <v>220</v>
      </c>
      <c r="D67" s="9" t="s">
        <v>191</v>
      </c>
      <c r="E67" s="9" t="s">
        <v>192</v>
      </c>
      <c r="F67" s="9" t="s">
        <v>193</v>
      </c>
      <c r="G67" s="9">
        <v>61.9</v>
      </c>
      <c r="H67" s="10">
        <f t="shared" si="0"/>
        <v>30.95</v>
      </c>
      <c r="I67" s="13">
        <v>82.83</v>
      </c>
      <c r="J67" s="10">
        <f t="shared" si="5"/>
        <v>41.415</v>
      </c>
      <c r="K67" s="13">
        <f t="shared" si="6"/>
        <v>72.365</v>
      </c>
      <c r="L67" s="14">
        <v>10</v>
      </c>
      <c r="M67" s="14"/>
    </row>
    <row r="68" s="1" customFormat="1" ht="30" customHeight="1" spans="1:13">
      <c r="A68" s="9" t="s">
        <v>221</v>
      </c>
      <c r="B68" s="9" t="s">
        <v>222</v>
      </c>
      <c r="C68" s="9" t="s">
        <v>223</v>
      </c>
      <c r="D68" s="9" t="s">
        <v>191</v>
      </c>
      <c r="E68" s="9" t="s">
        <v>192</v>
      </c>
      <c r="F68" s="9" t="s">
        <v>193</v>
      </c>
      <c r="G68" s="9">
        <v>59.8</v>
      </c>
      <c r="H68" s="10">
        <f t="shared" ref="H68:H75" si="7">G68*0.5</f>
        <v>29.9</v>
      </c>
      <c r="I68" s="13">
        <v>83.83</v>
      </c>
      <c r="J68" s="10">
        <f t="shared" si="5"/>
        <v>41.915</v>
      </c>
      <c r="K68" s="13">
        <f t="shared" si="6"/>
        <v>71.815</v>
      </c>
      <c r="L68" s="14">
        <v>11</v>
      </c>
      <c r="M68" s="14"/>
    </row>
    <row r="69" s="1" customFormat="1" ht="30" customHeight="1" spans="1:13">
      <c r="A69" s="9" t="s">
        <v>224</v>
      </c>
      <c r="B69" s="9" t="s">
        <v>225</v>
      </c>
      <c r="C69" s="9" t="s">
        <v>226</v>
      </c>
      <c r="D69" s="9" t="s">
        <v>191</v>
      </c>
      <c r="E69" s="9" t="s">
        <v>192</v>
      </c>
      <c r="F69" s="9" t="s">
        <v>193</v>
      </c>
      <c r="G69" s="9">
        <v>59.9</v>
      </c>
      <c r="H69" s="10">
        <f t="shared" si="7"/>
        <v>29.95</v>
      </c>
      <c r="I69" s="13">
        <v>82.67</v>
      </c>
      <c r="J69" s="10">
        <f t="shared" si="5"/>
        <v>41.335</v>
      </c>
      <c r="K69" s="13">
        <f t="shared" si="6"/>
        <v>71.285</v>
      </c>
      <c r="L69" s="14">
        <v>12</v>
      </c>
      <c r="M69" s="14"/>
    </row>
    <row r="70" s="1" customFormat="1" ht="30" customHeight="1" spans="1:13">
      <c r="A70" s="9" t="s">
        <v>227</v>
      </c>
      <c r="B70" s="9" t="s">
        <v>228</v>
      </c>
      <c r="C70" s="9" t="s">
        <v>229</v>
      </c>
      <c r="D70" s="9" t="s">
        <v>191</v>
      </c>
      <c r="E70" s="9" t="s">
        <v>192</v>
      </c>
      <c r="F70" s="9" t="s">
        <v>193</v>
      </c>
      <c r="G70" s="9">
        <v>60.85</v>
      </c>
      <c r="H70" s="10">
        <f t="shared" si="7"/>
        <v>30.425</v>
      </c>
      <c r="I70" s="13">
        <v>80.67</v>
      </c>
      <c r="J70" s="10">
        <f t="shared" si="5"/>
        <v>40.335</v>
      </c>
      <c r="K70" s="13">
        <f t="shared" si="6"/>
        <v>70.76</v>
      </c>
      <c r="L70" s="14">
        <v>13</v>
      </c>
      <c r="M70" s="14"/>
    </row>
    <row r="71" s="1" customFormat="1" ht="30" customHeight="1" spans="1:13">
      <c r="A71" s="9" t="s">
        <v>230</v>
      </c>
      <c r="B71" s="9" t="s">
        <v>231</v>
      </c>
      <c r="C71" s="9" t="s">
        <v>232</v>
      </c>
      <c r="D71" s="9" t="s">
        <v>191</v>
      </c>
      <c r="E71" s="9" t="s">
        <v>192</v>
      </c>
      <c r="F71" s="9" t="s">
        <v>193</v>
      </c>
      <c r="G71" s="9">
        <v>59.5</v>
      </c>
      <c r="H71" s="10">
        <f t="shared" si="7"/>
        <v>29.75</v>
      </c>
      <c r="I71" s="13">
        <v>82</v>
      </c>
      <c r="J71" s="10">
        <f t="shared" si="5"/>
        <v>41</v>
      </c>
      <c r="K71" s="13">
        <f t="shared" si="6"/>
        <v>70.75</v>
      </c>
      <c r="L71" s="14">
        <v>14</v>
      </c>
      <c r="M71" s="14"/>
    </row>
    <row r="72" s="1" customFormat="1" ht="30" customHeight="1" spans="1:13">
      <c r="A72" s="9" t="s">
        <v>233</v>
      </c>
      <c r="B72" s="9" t="s">
        <v>234</v>
      </c>
      <c r="C72" s="9" t="s">
        <v>235</v>
      </c>
      <c r="D72" s="9" t="s">
        <v>191</v>
      </c>
      <c r="E72" s="9" t="s">
        <v>192</v>
      </c>
      <c r="F72" s="9" t="s">
        <v>193</v>
      </c>
      <c r="G72" s="9">
        <v>58.8</v>
      </c>
      <c r="H72" s="16">
        <f t="shared" si="7"/>
        <v>29.4</v>
      </c>
      <c r="I72" s="17">
        <v>79.83</v>
      </c>
      <c r="J72" s="16">
        <f t="shared" si="5"/>
        <v>39.915</v>
      </c>
      <c r="K72" s="17">
        <f t="shared" si="6"/>
        <v>69.315</v>
      </c>
      <c r="L72" s="14">
        <v>15</v>
      </c>
      <c r="M72" s="14"/>
    </row>
    <row r="73" s="1" customFormat="1" ht="30" customHeight="1" spans="1:13">
      <c r="A73" s="9" t="s">
        <v>236</v>
      </c>
      <c r="B73" s="9" t="s">
        <v>237</v>
      </c>
      <c r="C73" s="9" t="s">
        <v>238</v>
      </c>
      <c r="D73" s="9" t="s">
        <v>191</v>
      </c>
      <c r="E73" s="9" t="s">
        <v>192</v>
      </c>
      <c r="F73" s="9" t="s">
        <v>193</v>
      </c>
      <c r="G73" s="9">
        <v>63.1</v>
      </c>
      <c r="H73" s="10">
        <f t="shared" si="7"/>
        <v>31.55</v>
      </c>
      <c r="I73" s="13">
        <v>75</v>
      </c>
      <c r="J73" s="10">
        <f t="shared" si="5"/>
        <v>37.5</v>
      </c>
      <c r="K73" s="13">
        <f t="shared" si="6"/>
        <v>69.05</v>
      </c>
      <c r="L73" s="14">
        <v>16</v>
      </c>
      <c r="M73" s="14"/>
    </row>
    <row r="74" s="1" customFormat="1" ht="30" customHeight="1" spans="1:13">
      <c r="A74" s="9" t="s">
        <v>239</v>
      </c>
      <c r="B74" s="9" t="s">
        <v>240</v>
      </c>
      <c r="C74" s="9" t="s">
        <v>241</v>
      </c>
      <c r="D74" s="9" t="s">
        <v>191</v>
      </c>
      <c r="E74" s="9" t="s">
        <v>192</v>
      </c>
      <c r="F74" s="9" t="s">
        <v>193</v>
      </c>
      <c r="G74" s="9">
        <v>70.35</v>
      </c>
      <c r="H74" s="10">
        <f t="shared" si="7"/>
        <v>35.175</v>
      </c>
      <c r="I74" s="14" t="s">
        <v>64</v>
      </c>
      <c r="J74" s="14" t="s">
        <v>64</v>
      </c>
      <c r="K74" s="14" t="s">
        <v>64</v>
      </c>
      <c r="L74" s="14"/>
      <c r="M74" s="14"/>
    </row>
    <row r="75" s="1" customFormat="1" ht="30" customHeight="1" spans="1:13">
      <c r="A75" s="9" t="s">
        <v>242</v>
      </c>
      <c r="B75" s="9" t="s">
        <v>243</v>
      </c>
      <c r="C75" s="9" t="s">
        <v>244</v>
      </c>
      <c r="D75" s="9" t="s">
        <v>191</v>
      </c>
      <c r="E75" s="9" t="s">
        <v>192</v>
      </c>
      <c r="F75" s="9" t="s">
        <v>193</v>
      </c>
      <c r="G75" s="9">
        <v>65.05</v>
      </c>
      <c r="H75" s="10">
        <f t="shared" si="7"/>
        <v>32.525</v>
      </c>
      <c r="I75" s="14" t="s">
        <v>64</v>
      </c>
      <c r="J75" s="14" t="s">
        <v>64</v>
      </c>
      <c r="K75" s="14" t="s">
        <v>64</v>
      </c>
      <c r="L75" s="14"/>
      <c r="M75" s="14"/>
    </row>
    <row r="76" s="1" customFormat="1" ht="30" customHeight="1" spans="1:13">
      <c r="A76" s="9" t="s">
        <v>245</v>
      </c>
      <c r="B76" s="9" t="s">
        <v>246</v>
      </c>
      <c r="C76" s="9" t="s">
        <v>247</v>
      </c>
      <c r="D76" s="9" t="s">
        <v>248</v>
      </c>
      <c r="E76" s="9" t="s">
        <v>249</v>
      </c>
      <c r="F76" s="9" t="s">
        <v>250</v>
      </c>
      <c r="G76" s="9">
        <v>60.9</v>
      </c>
      <c r="H76" s="10">
        <f t="shared" ref="H76:H116" si="8">G76*0.4</f>
        <v>24.36</v>
      </c>
      <c r="I76" s="13">
        <v>83.15</v>
      </c>
      <c r="J76" s="15">
        <f>I76*0.6</f>
        <v>49.89</v>
      </c>
      <c r="K76" s="13">
        <f>H76+J76</f>
        <v>74.25</v>
      </c>
      <c r="L76" s="14">
        <v>1</v>
      </c>
      <c r="M76" s="14" t="s">
        <v>21</v>
      </c>
    </row>
    <row r="77" s="1" customFormat="1" ht="30" customHeight="1" spans="1:13">
      <c r="A77" s="9" t="s">
        <v>251</v>
      </c>
      <c r="B77" s="9" t="s">
        <v>252</v>
      </c>
      <c r="C77" s="9" t="s">
        <v>253</v>
      </c>
      <c r="D77" s="9" t="s">
        <v>248</v>
      </c>
      <c r="E77" s="9" t="s">
        <v>249</v>
      </c>
      <c r="F77" s="9" t="s">
        <v>250</v>
      </c>
      <c r="G77" s="9">
        <v>58.1</v>
      </c>
      <c r="H77" s="10">
        <f t="shared" si="8"/>
        <v>23.24</v>
      </c>
      <c r="I77" s="13">
        <v>83.14</v>
      </c>
      <c r="J77" s="15">
        <f>I77*0.6</f>
        <v>49.884</v>
      </c>
      <c r="K77" s="13">
        <f>H77+J77</f>
        <v>73.124</v>
      </c>
      <c r="L77" s="14">
        <v>2</v>
      </c>
      <c r="M77" s="14" t="s">
        <v>21</v>
      </c>
    </row>
    <row r="78" ht="30" customHeight="1" spans="1:13">
      <c r="A78" s="9" t="s">
        <v>254</v>
      </c>
      <c r="B78" s="9" t="s">
        <v>255</v>
      </c>
      <c r="C78" s="9" t="s">
        <v>256</v>
      </c>
      <c r="D78" s="9" t="s">
        <v>248</v>
      </c>
      <c r="E78" s="9" t="s">
        <v>249</v>
      </c>
      <c r="F78" s="9" t="s">
        <v>250</v>
      </c>
      <c r="G78" s="9">
        <v>53.45</v>
      </c>
      <c r="H78" s="10">
        <f t="shared" si="8"/>
        <v>21.38</v>
      </c>
      <c r="I78" s="13">
        <v>83.33</v>
      </c>
      <c r="J78" s="15">
        <f>I78*0.6</f>
        <v>49.998</v>
      </c>
      <c r="K78" s="13">
        <f>H78+J78</f>
        <v>71.378</v>
      </c>
      <c r="L78" s="14">
        <v>3</v>
      </c>
      <c r="M78" s="14" t="s">
        <v>21</v>
      </c>
    </row>
    <row r="79" ht="30" customHeight="1" spans="1:13">
      <c r="A79" s="9" t="s">
        <v>257</v>
      </c>
      <c r="B79" s="9" t="s">
        <v>258</v>
      </c>
      <c r="C79" s="9" t="s">
        <v>259</v>
      </c>
      <c r="D79" s="9" t="s">
        <v>248</v>
      </c>
      <c r="E79" s="9" t="s">
        <v>249</v>
      </c>
      <c r="F79" s="9" t="s">
        <v>250</v>
      </c>
      <c r="G79" s="9">
        <v>53.15</v>
      </c>
      <c r="H79" s="10">
        <f t="shared" si="8"/>
        <v>21.26</v>
      </c>
      <c r="I79" s="13">
        <v>83.31</v>
      </c>
      <c r="J79" s="15">
        <f>I79*0.6</f>
        <v>49.986</v>
      </c>
      <c r="K79" s="13">
        <f>H79+J79</f>
        <v>71.246</v>
      </c>
      <c r="L79" s="14">
        <v>4</v>
      </c>
      <c r="M79" s="14"/>
    </row>
    <row r="80" ht="30" customHeight="1" spans="1:13">
      <c r="A80" s="9" t="s">
        <v>260</v>
      </c>
      <c r="B80" s="9" t="s">
        <v>261</v>
      </c>
      <c r="C80" s="9" t="s">
        <v>262</v>
      </c>
      <c r="D80" s="9" t="s">
        <v>248</v>
      </c>
      <c r="E80" s="9" t="s">
        <v>249</v>
      </c>
      <c r="F80" s="9" t="s">
        <v>250</v>
      </c>
      <c r="G80" s="9">
        <v>53.45</v>
      </c>
      <c r="H80" s="10">
        <f t="shared" si="8"/>
        <v>21.38</v>
      </c>
      <c r="I80" s="13">
        <v>79.78</v>
      </c>
      <c r="J80" s="15">
        <f>I80*0.6</f>
        <v>47.868</v>
      </c>
      <c r="K80" s="13">
        <f>H80+J80</f>
        <v>69.248</v>
      </c>
      <c r="L80" s="14">
        <v>5</v>
      </c>
      <c r="M80" s="14"/>
    </row>
    <row r="81" ht="30" customHeight="1" spans="1:13">
      <c r="A81" s="9" t="s">
        <v>263</v>
      </c>
      <c r="B81" s="9" t="s">
        <v>264</v>
      </c>
      <c r="C81" s="9" t="s">
        <v>265</v>
      </c>
      <c r="D81" s="9" t="s">
        <v>248</v>
      </c>
      <c r="E81" s="9" t="s">
        <v>249</v>
      </c>
      <c r="F81" s="9" t="s">
        <v>250</v>
      </c>
      <c r="G81" s="9">
        <v>56.8</v>
      </c>
      <c r="H81" s="10">
        <f t="shared" si="8"/>
        <v>22.72</v>
      </c>
      <c r="I81" s="13" t="s">
        <v>64</v>
      </c>
      <c r="J81" s="13" t="s">
        <v>64</v>
      </c>
      <c r="K81" s="13" t="s">
        <v>64</v>
      </c>
      <c r="L81" s="14"/>
      <c r="M81" s="14"/>
    </row>
    <row r="82" ht="30" customHeight="1" spans="1:13">
      <c r="A82" s="9" t="s">
        <v>266</v>
      </c>
      <c r="B82" s="9" t="s">
        <v>267</v>
      </c>
      <c r="C82" s="9" t="s">
        <v>268</v>
      </c>
      <c r="D82" s="9" t="s">
        <v>269</v>
      </c>
      <c r="E82" s="9" t="s">
        <v>270</v>
      </c>
      <c r="F82" s="9" t="s">
        <v>271</v>
      </c>
      <c r="G82" s="9">
        <v>60.95</v>
      </c>
      <c r="H82" s="10">
        <f t="shared" si="8"/>
        <v>24.38</v>
      </c>
      <c r="I82" s="13">
        <v>82.32</v>
      </c>
      <c r="J82" s="15">
        <f>I82*0.6</f>
        <v>49.392</v>
      </c>
      <c r="K82" s="13">
        <f>H82+J82</f>
        <v>73.772</v>
      </c>
      <c r="L82" s="18">
        <v>1</v>
      </c>
      <c r="M82" s="18" t="s">
        <v>21</v>
      </c>
    </row>
    <row r="83" ht="30" customHeight="1" spans="1:13">
      <c r="A83" s="9" t="s">
        <v>272</v>
      </c>
      <c r="B83" s="9" t="s">
        <v>273</v>
      </c>
      <c r="C83" s="9" t="s">
        <v>274</v>
      </c>
      <c r="D83" s="9" t="s">
        <v>269</v>
      </c>
      <c r="E83" s="9" t="s">
        <v>270</v>
      </c>
      <c r="F83" s="9" t="s">
        <v>271</v>
      </c>
      <c r="G83" s="9">
        <v>58.75</v>
      </c>
      <c r="H83" s="10">
        <f t="shared" si="8"/>
        <v>23.5</v>
      </c>
      <c r="I83" s="13">
        <v>80.25</v>
      </c>
      <c r="J83" s="15">
        <f>I83*0.6</f>
        <v>48.15</v>
      </c>
      <c r="K83" s="13">
        <f>H83+J83</f>
        <v>71.65</v>
      </c>
      <c r="L83" s="18">
        <v>2</v>
      </c>
      <c r="M83" s="18" t="s">
        <v>21</v>
      </c>
    </row>
    <row r="84" ht="30" customHeight="1" spans="1:13">
      <c r="A84" s="9" t="s">
        <v>275</v>
      </c>
      <c r="B84" s="9" t="s">
        <v>276</v>
      </c>
      <c r="C84" s="9" t="s">
        <v>277</v>
      </c>
      <c r="D84" s="9" t="s">
        <v>269</v>
      </c>
      <c r="E84" s="9" t="s">
        <v>270</v>
      </c>
      <c r="F84" s="9" t="s">
        <v>271</v>
      </c>
      <c r="G84" s="9">
        <v>57.05</v>
      </c>
      <c r="H84" s="10">
        <f t="shared" si="8"/>
        <v>22.82</v>
      </c>
      <c r="I84" s="13">
        <v>79.65</v>
      </c>
      <c r="J84" s="15">
        <f>I84*0.6</f>
        <v>47.79</v>
      </c>
      <c r="K84" s="13">
        <f>H84+J84</f>
        <v>70.61</v>
      </c>
      <c r="L84" s="18">
        <v>3</v>
      </c>
      <c r="M84" s="18" t="s">
        <v>21</v>
      </c>
    </row>
    <row r="85" ht="30" customHeight="1" spans="1:13">
      <c r="A85" s="9" t="s">
        <v>278</v>
      </c>
      <c r="B85" s="9" t="s">
        <v>279</v>
      </c>
      <c r="C85" s="9" t="s">
        <v>280</v>
      </c>
      <c r="D85" s="9" t="s">
        <v>269</v>
      </c>
      <c r="E85" s="9" t="s">
        <v>270</v>
      </c>
      <c r="F85" s="9" t="s">
        <v>271</v>
      </c>
      <c r="G85" s="9">
        <v>55.3</v>
      </c>
      <c r="H85" s="10">
        <f t="shared" si="8"/>
        <v>22.12</v>
      </c>
      <c r="I85" s="13">
        <v>74.72</v>
      </c>
      <c r="J85" s="15">
        <f>I85*0.6</f>
        <v>44.832</v>
      </c>
      <c r="K85" s="13">
        <f>H85+J85</f>
        <v>66.952</v>
      </c>
      <c r="L85" s="18">
        <v>4</v>
      </c>
      <c r="M85" s="18" t="s">
        <v>21</v>
      </c>
    </row>
    <row r="86" ht="30" customHeight="1" spans="1:13">
      <c r="A86" s="9" t="s">
        <v>281</v>
      </c>
      <c r="B86" s="9" t="s">
        <v>282</v>
      </c>
      <c r="C86" s="9" t="s">
        <v>283</v>
      </c>
      <c r="D86" s="9" t="s">
        <v>269</v>
      </c>
      <c r="E86" s="9" t="s">
        <v>270</v>
      </c>
      <c r="F86" s="9" t="s">
        <v>271</v>
      </c>
      <c r="G86" s="9">
        <v>61.35</v>
      </c>
      <c r="H86" s="10">
        <f t="shared" si="8"/>
        <v>24.54</v>
      </c>
      <c r="I86" s="14" t="s">
        <v>64</v>
      </c>
      <c r="J86" s="14" t="s">
        <v>64</v>
      </c>
      <c r="K86" s="14" t="s">
        <v>64</v>
      </c>
      <c r="L86" s="18"/>
      <c r="M86" s="18"/>
    </row>
    <row r="87" ht="30" customHeight="1" spans="1:13">
      <c r="A87" s="9" t="s">
        <v>284</v>
      </c>
      <c r="B87" s="9" t="s">
        <v>285</v>
      </c>
      <c r="C87" s="9" t="s">
        <v>286</v>
      </c>
      <c r="D87" s="9" t="s">
        <v>269</v>
      </c>
      <c r="E87" s="9" t="s">
        <v>270</v>
      </c>
      <c r="F87" s="9" t="s">
        <v>271</v>
      </c>
      <c r="G87" s="9">
        <v>59.95</v>
      </c>
      <c r="H87" s="10">
        <f t="shared" si="8"/>
        <v>23.98</v>
      </c>
      <c r="I87" s="14" t="s">
        <v>64</v>
      </c>
      <c r="J87" s="14" t="s">
        <v>64</v>
      </c>
      <c r="K87" s="14" t="s">
        <v>64</v>
      </c>
      <c r="L87" s="18"/>
      <c r="M87" s="18"/>
    </row>
    <row r="88" ht="30" customHeight="1" spans="1:13">
      <c r="A88" s="9" t="s">
        <v>287</v>
      </c>
      <c r="B88" s="9" t="s">
        <v>288</v>
      </c>
      <c r="C88" s="9" t="s">
        <v>289</v>
      </c>
      <c r="D88" s="9" t="s">
        <v>269</v>
      </c>
      <c r="E88" s="9" t="s">
        <v>270</v>
      </c>
      <c r="F88" s="9" t="s">
        <v>271</v>
      </c>
      <c r="G88" s="9">
        <v>58.5</v>
      </c>
      <c r="H88" s="10">
        <f t="shared" si="8"/>
        <v>23.4</v>
      </c>
      <c r="I88" s="14" t="s">
        <v>64</v>
      </c>
      <c r="J88" s="14" t="s">
        <v>64</v>
      </c>
      <c r="K88" s="14" t="s">
        <v>64</v>
      </c>
      <c r="L88" s="18"/>
      <c r="M88" s="18"/>
    </row>
    <row r="89" ht="30" customHeight="1" spans="1:13">
      <c r="A89" s="9" t="s">
        <v>290</v>
      </c>
      <c r="B89" s="9" t="s">
        <v>291</v>
      </c>
      <c r="C89" s="9" t="s">
        <v>292</v>
      </c>
      <c r="D89" s="9" t="s">
        <v>269</v>
      </c>
      <c r="E89" s="9" t="s">
        <v>270</v>
      </c>
      <c r="F89" s="9" t="s">
        <v>271</v>
      </c>
      <c r="G89" s="9">
        <v>55.1</v>
      </c>
      <c r="H89" s="10">
        <f t="shared" si="8"/>
        <v>22.04</v>
      </c>
      <c r="I89" s="14" t="s">
        <v>64</v>
      </c>
      <c r="J89" s="14" t="s">
        <v>64</v>
      </c>
      <c r="K89" s="14" t="s">
        <v>64</v>
      </c>
      <c r="L89" s="18"/>
      <c r="M89" s="18"/>
    </row>
    <row r="90" ht="30" customHeight="1" spans="1:13">
      <c r="A90" s="9" t="s">
        <v>293</v>
      </c>
      <c r="B90" s="9" t="s">
        <v>294</v>
      </c>
      <c r="C90" s="9" t="s">
        <v>295</v>
      </c>
      <c r="D90" s="9" t="s">
        <v>296</v>
      </c>
      <c r="E90" s="9" t="s">
        <v>297</v>
      </c>
      <c r="F90" s="9" t="s">
        <v>298</v>
      </c>
      <c r="G90" s="9">
        <v>50.05</v>
      </c>
      <c r="H90" s="10">
        <f t="shared" si="8"/>
        <v>20.02</v>
      </c>
      <c r="I90" s="13">
        <v>83.4</v>
      </c>
      <c r="J90" s="15">
        <f>I90*0.6</f>
        <v>50.04</v>
      </c>
      <c r="K90" s="13">
        <f>H90+J90</f>
        <v>70.06</v>
      </c>
      <c r="L90" s="18">
        <v>1</v>
      </c>
      <c r="M90" s="18" t="s">
        <v>21</v>
      </c>
    </row>
    <row r="91" ht="30" customHeight="1" spans="1:13">
      <c r="A91" s="9" t="s">
        <v>299</v>
      </c>
      <c r="B91" s="9" t="s">
        <v>300</v>
      </c>
      <c r="C91" s="9" t="s">
        <v>301</v>
      </c>
      <c r="D91" s="9" t="s">
        <v>296</v>
      </c>
      <c r="E91" s="9" t="s">
        <v>297</v>
      </c>
      <c r="F91" s="9" t="s">
        <v>298</v>
      </c>
      <c r="G91" s="9">
        <v>47.35</v>
      </c>
      <c r="H91" s="10">
        <f t="shared" si="8"/>
        <v>18.94</v>
      </c>
      <c r="I91" s="13">
        <v>82.17</v>
      </c>
      <c r="J91" s="15">
        <f>I91*0.6</f>
        <v>49.302</v>
      </c>
      <c r="K91" s="13">
        <f>H91+J91</f>
        <v>68.242</v>
      </c>
      <c r="L91" s="18">
        <v>2</v>
      </c>
      <c r="M91" s="18" t="s">
        <v>21</v>
      </c>
    </row>
    <row r="92" ht="30" customHeight="1" spans="1:13">
      <c r="A92" s="9" t="s">
        <v>302</v>
      </c>
      <c r="B92" s="9" t="s">
        <v>303</v>
      </c>
      <c r="C92" s="9" t="s">
        <v>304</v>
      </c>
      <c r="D92" s="9" t="s">
        <v>296</v>
      </c>
      <c r="E92" s="9" t="s">
        <v>297</v>
      </c>
      <c r="F92" s="9" t="s">
        <v>298</v>
      </c>
      <c r="G92" s="9">
        <v>40.15</v>
      </c>
      <c r="H92" s="10">
        <f t="shared" si="8"/>
        <v>16.06</v>
      </c>
      <c r="I92" s="13">
        <v>84.27</v>
      </c>
      <c r="J92" s="15">
        <f>I92*0.6</f>
        <v>50.562</v>
      </c>
      <c r="K92" s="13">
        <f>H92+J92</f>
        <v>66.622</v>
      </c>
      <c r="L92" s="18">
        <v>3</v>
      </c>
      <c r="M92" s="18" t="s">
        <v>21</v>
      </c>
    </row>
    <row r="93" ht="30" customHeight="1" spans="1:13">
      <c r="A93" s="9" t="s">
        <v>305</v>
      </c>
      <c r="B93" s="9" t="s">
        <v>306</v>
      </c>
      <c r="C93" s="9" t="s">
        <v>307</v>
      </c>
      <c r="D93" s="9" t="s">
        <v>296</v>
      </c>
      <c r="E93" s="9" t="s">
        <v>297</v>
      </c>
      <c r="F93" s="9" t="s">
        <v>298</v>
      </c>
      <c r="G93" s="9">
        <v>42.65</v>
      </c>
      <c r="H93" s="10">
        <f t="shared" si="8"/>
        <v>17.06</v>
      </c>
      <c r="I93" s="13">
        <v>81.77</v>
      </c>
      <c r="J93" s="15">
        <f>I93*0.6</f>
        <v>49.062</v>
      </c>
      <c r="K93" s="13">
        <f>H93+J93</f>
        <v>66.122</v>
      </c>
      <c r="L93" s="18">
        <v>4</v>
      </c>
      <c r="M93" s="18"/>
    </row>
    <row r="94" ht="30" customHeight="1" spans="1:13">
      <c r="A94" s="9" t="s">
        <v>308</v>
      </c>
      <c r="B94" s="9" t="s">
        <v>309</v>
      </c>
      <c r="C94" s="9" t="s">
        <v>310</v>
      </c>
      <c r="D94" s="9" t="s">
        <v>296</v>
      </c>
      <c r="E94" s="9" t="s">
        <v>297</v>
      </c>
      <c r="F94" s="9" t="s">
        <v>298</v>
      </c>
      <c r="G94" s="9">
        <v>42.35</v>
      </c>
      <c r="H94" s="10">
        <f t="shared" si="8"/>
        <v>16.94</v>
      </c>
      <c r="I94" s="13">
        <v>77.23</v>
      </c>
      <c r="J94" s="15">
        <f>I94*0.6</f>
        <v>46.338</v>
      </c>
      <c r="K94" s="13">
        <f>H94+J94</f>
        <v>63.278</v>
      </c>
      <c r="L94" s="18">
        <v>5</v>
      </c>
      <c r="M94" s="18"/>
    </row>
    <row r="95" ht="30" customHeight="1" spans="1:13">
      <c r="A95" s="9" t="s">
        <v>311</v>
      </c>
      <c r="B95" s="9" t="s">
        <v>312</v>
      </c>
      <c r="C95" s="9" t="s">
        <v>313</v>
      </c>
      <c r="D95" s="9" t="s">
        <v>296</v>
      </c>
      <c r="E95" s="9" t="s">
        <v>297</v>
      </c>
      <c r="F95" s="9" t="s">
        <v>298</v>
      </c>
      <c r="G95" s="9">
        <v>43.85</v>
      </c>
      <c r="H95" s="10">
        <f t="shared" si="8"/>
        <v>17.54</v>
      </c>
      <c r="I95" s="14" t="s">
        <v>64</v>
      </c>
      <c r="J95" s="14" t="s">
        <v>64</v>
      </c>
      <c r="K95" s="14" t="s">
        <v>64</v>
      </c>
      <c r="L95" s="18"/>
      <c r="M95" s="18"/>
    </row>
    <row r="96" ht="30" customHeight="1" spans="1:13">
      <c r="A96" s="9" t="s">
        <v>314</v>
      </c>
      <c r="B96" s="9" t="s">
        <v>315</v>
      </c>
      <c r="C96" s="9" t="s">
        <v>316</v>
      </c>
      <c r="D96" s="9" t="s">
        <v>317</v>
      </c>
      <c r="E96" s="9" t="s">
        <v>318</v>
      </c>
      <c r="F96" s="9" t="s">
        <v>319</v>
      </c>
      <c r="G96" s="9">
        <v>45.35</v>
      </c>
      <c r="H96" s="10">
        <f t="shared" si="8"/>
        <v>18.14</v>
      </c>
      <c r="I96" s="13">
        <v>83.17</v>
      </c>
      <c r="J96" s="15">
        <f t="shared" ref="J96:J102" si="9">I96*0.6</f>
        <v>49.902</v>
      </c>
      <c r="K96" s="13">
        <f t="shared" ref="K96:K102" si="10">H96+J96</f>
        <v>68.042</v>
      </c>
      <c r="L96" s="18">
        <v>1</v>
      </c>
      <c r="M96" s="18" t="s">
        <v>21</v>
      </c>
    </row>
    <row r="97" ht="30" customHeight="1" spans="1:13">
      <c r="A97" s="9" t="s">
        <v>320</v>
      </c>
      <c r="B97" s="9" t="s">
        <v>321</v>
      </c>
      <c r="C97" s="9" t="s">
        <v>322</v>
      </c>
      <c r="D97" s="9" t="s">
        <v>317</v>
      </c>
      <c r="E97" s="9" t="s">
        <v>318</v>
      </c>
      <c r="F97" s="9" t="s">
        <v>319</v>
      </c>
      <c r="G97" s="9">
        <v>46.1</v>
      </c>
      <c r="H97" s="10">
        <f t="shared" si="8"/>
        <v>18.44</v>
      </c>
      <c r="I97" s="13">
        <v>80.17</v>
      </c>
      <c r="J97" s="15">
        <f t="shared" si="9"/>
        <v>48.102</v>
      </c>
      <c r="K97" s="13">
        <f t="shared" si="10"/>
        <v>66.542</v>
      </c>
      <c r="L97" s="18">
        <v>2</v>
      </c>
      <c r="M97" s="18" t="s">
        <v>21</v>
      </c>
    </row>
    <row r="98" ht="30" customHeight="1" spans="1:13">
      <c r="A98" s="9" t="s">
        <v>323</v>
      </c>
      <c r="B98" s="9" t="s">
        <v>324</v>
      </c>
      <c r="C98" s="9" t="s">
        <v>325</v>
      </c>
      <c r="D98" s="9" t="s">
        <v>317</v>
      </c>
      <c r="E98" s="9" t="s">
        <v>318</v>
      </c>
      <c r="F98" s="9" t="s">
        <v>319</v>
      </c>
      <c r="G98" s="9">
        <v>42.95</v>
      </c>
      <c r="H98" s="10">
        <f t="shared" si="8"/>
        <v>17.18</v>
      </c>
      <c r="I98" s="13">
        <v>82.17</v>
      </c>
      <c r="J98" s="15">
        <f t="shared" si="9"/>
        <v>49.302</v>
      </c>
      <c r="K98" s="13">
        <f t="shared" si="10"/>
        <v>66.482</v>
      </c>
      <c r="L98" s="18">
        <v>3</v>
      </c>
      <c r="M98" s="18" t="s">
        <v>21</v>
      </c>
    </row>
    <row r="99" ht="30" customHeight="1" spans="1:13">
      <c r="A99" s="9" t="s">
        <v>326</v>
      </c>
      <c r="B99" s="9" t="s">
        <v>327</v>
      </c>
      <c r="C99" s="9" t="s">
        <v>328</v>
      </c>
      <c r="D99" s="9" t="s">
        <v>317</v>
      </c>
      <c r="E99" s="9" t="s">
        <v>318</v>
      </c>
      <c r="F99" s="9" t="s">
        <v>319</v>
      </c>
      <c r="G99" s="9">
        <v>39</v>
      </c>
      <c r="H99" s="10">
        <f t="shared" si="8"/>
        <v>15.6</v>
      </c>
      <c r="I99" s="13">
        <v>84.43</v>
      </c>
      <c r="J99" s="15">
        <f t="shared" si="9"/>
        <v>50.658</v>
      </c>
      <c r="K99" s="13">
        <f t="shared" si="10"/>
        <v>66.258</v>
      </c>
      <c r="L99" s="18">
        <v>4</v>
      </c>
      <c r="M99" s="18" t="s">
        <v>21</v>
      </c>
    </row>
    <row r="100" ht="30" customHeight="1" spans="1:13">
      <c r="A100" s="9" t="s">
        <v>329</v>
      </c>
      <c r="B100" s="9" t="s">
        <v>330</v>
      </c>
      <c r="C100" s="9" t="s">
        <v>331</v>
      </c>
      <c r="D100" s="9" t="s">
        <v>317</v>
      </c>
      <c r="E100" s="9" t="s">
        <v>318</v>
      </c>
      <c r="F100" s="9" t="s">
        <v>319</v>
      </c>
      <c r="G100" s="9">
        <v>42.45</v>
      </c>
      <c r="H100" s="10">
        <f t="shared" si="8"/>
        <v>16.98</v>
      </c>
      <c r="I100" s="13">
        <v>80.33</v>
      </c>
      <c r="J100" s="15">
        <f t="shared" si="9"/>
        <v>48.198</v>
      </c>
      <c r="K100" s="13">
        <f t="shared" si="10"/>
        <v>65.178</v>
      </c>
      <c r="L100" s="18">
        <v>5</v>
      </c>
      <c r="M100" s="18" t="s">
        <v>21</v>
      </c>
    </row>
    <row r="101" ht="30" customHeight="1" spans="1:13">
      <c r="A101" s="9" t="s">
        <v>332</v>
      </c>
      <c r="B101" s="9" t="s">
        <v>333</v>
      </c>
      <c r="C101" s="9" t="s">
        <v>334</v>
      </c>
      <c r="D101" s="9" t="s">
        <v>317</v>
      </c>
      <c r="E101" s="9" t="s">
        <v>318</v>
      </c>
      <c r="F101" s="9" t="s">
        <v>319</v>
      </c>
      <c r="G101" s="9">
        <v>41</v>
      </c>
      <c r="H101" s="16">
        <f t="shared" si="8"/>
        <v>16.4</v>
      </c>
      <c r="I101" s="17">
        <v>79.67</v>
      </c>
      <c r="J101" s="19">
        <f t="shared" si="9"/>
        <v>47.802</v>
      </c>
      <c r="K101" s="17">
        <f t="shared" si="10"/>
        <v>64.202</v>
      </c>
      <c r="L101" s="18">
        <v>6</v>
      </c>
      <c r="M101" s="18" t="s">
        <v>21</v>
      </c>
    </row>
    <row r="102" ht="30" customHeight="1" spans="1:12">
      <c r="A102" s="9" t="s">
        <v>335</v>
      </c>
      <c r="B102" s="9" t="s">
        <v>336</v>
      </c>
      <c r="C102" s="9" t="s">
        <v>337</v>
      </c>
      <c r="D102" s="9" t="s">
        <v>317</v>
      </c>
      <c r="E102" s="9" t="s">
        <v>318</v>
      </c>
      <c r="F102" s="9" t="s">
        <v>319</v>
      </c>
      <c r="G102" s="9">
        <v>37.5</v>
      </c>
      <c r="H102" s="10">
        <f t="shared" si="8"/>
        <v>15</v>
      </c>
      <c r="I102" s="13">
        <v>80.47</v>
      </c>
      <c r="J102" s="15">
        <f t="shared" si="9"/>
        <v>48.282</v>
      </c>
      <c r="K102" s="13">
        <f t="shared" si="10"/>
        <v>63.282</v>
      </c>
      <c r="L102" s="18">
        <v>7</v>
      </c>
    </row>
    <row r="103" ht="30" customHeight="1" spans="1:13">
      <c r="A103" s="9" t="s">
        <v>338</v>
      </c>
      <c r="B103" s="9" t="s">
        <v>339</v>
      </c>
      <c r="C103" s="9" t="s">
        <v>340</v>
      </c>
      <c r="D103" s="9" t="s">
        <v>317</v>
      </c>
      <c r="E103" s="9" t="s">
        <v>318</v>
      </c>
      <c r="F103" s="9" t="s">
        <v>319</v>
      </c>
      <c r="G103" s="9">
        <v>35.85</v>
      </c>
      <c r="H103" s="10">
        <f t="shared" si="8"/>
        <v>14.34</v>
      </c>
      <c r="I103" s="14" t="s">
        <v>64</v>
      </c>
      <c r="J103" s="14" t="s">
        <v>64</v>
      </c>
      <c r="K103" s="14" t="s">
        <v>64</v>
      </c>
      <c r="L103" s="18"/>
      <c r="M103" s="18"/>
    </row>
    <row r="104" ht="30" customHeight="1" spans="1:13">
      <c r="A104" s="9" t="s">
        <v>341</v>
      </c>
      <c r="B104" s="9" t="s">
        <v>342</v>
      </c>
      <c r="C104" s="9" t="s">
        <v>343</v>
      </c>
      <c r="D104" s="9" t="s">
        <v>317</v>
      </c>
      <c r="E104" s="9" t="s">
        <v>318</v>
      </c>
      <c r="F104" s="9" t="s">
        <v>319</v>
      </c>
      <c r="G104" s="9">
        <v>31.55</v>
      </c>
      <c r="H104" s="10">
        <f t="shared" si="8"/>
        <v>12.62</v>
      </c>
      <c r="I104" s="14" t="s">
        <v>64</v>
      </c>
      <c r="J104" s="14" t="s">
        <v>64</v>
      </c>
      <c r="K104" s="14" t="s">
        <v>64</v>
      </c>
      <c r="L104" s="18"/>
      <c r="M104" s="18"/>
    </row>
    <row r="105" ht="30" customHeight="1" spans="1:13">
      <c r="A105" s="9" t="s">
        <v>344</v>
      </c>
      <c r="B105" s="9" t="s">
        <v>345</v>
      </c>
      <c r="C105" s="9" t="s">
        <v>346</v>
      </c>
      <c r="D105" s="9" t="s">
        <v>347</v>
      </c>
      <c r="E105" s="9" t="s">
        <v>348</v>
      </c>
      <c r="F105" s="9" t="s">
        <v>349</v>
      </c>
      <c r="G105" s="9">
        <v>46.7</v>
      </c>
      <c r="H105" s="10">
        <f t="shared" si="8"/>
        <v>18.68</v>
      </c>
      <c r="I105" s="13">
        <v>81.1</v>
      </c>
      <c r="J105" s="15">
        <f t="shared" ref="J105:J113" si="11">I105*0.6</f>
        <v>48.66</v>
      </c>
      <c r="K105" s="13">
        <f t="shared" ref="K105:K113" si="12">H105+J105</f>
        <v>67.34</v>
      </c>
      <c r="L105" s="14">
        <v>1</v>
      </c>
      <c r="M105" s="14" t="s">
        <v>21</v>
      </c>
    </row>
    <row r="106" ht="30" customHeight="1" spans="1:13">
      <c r="A106" s="9" t="s">
        <v>350</v>
      </c>
      <c r="B106" s="9" t="s">
        <v>351</v>
      </c>
      <c r="C106" s="9" t="s">
        <v>352</v>
      </c>
      <c r="D106" s="9" t="s">
        <v>347</v>
      </c>
      <c r="E106" s="9" t="s">
        <v>348</v>
      </c>
      <c r="F106" s="9" t="s">
        <v>349</v>
      </c>
      <c r="G106" s="9">
        <v>45.65</v>
      </c>
      <c r="H106" s="10">
        <f t="shared" si="8"/>
        <v>18.26</v>
      </c>
      <c r="I106" s="13">
        <v>81.73</v>
      </c>
      <c r="J106" s="15">
        <f t="shared" si="11"/>
        <v>49.038</v>
      </c>
      <c r="K106" s="13">
        <f t="shared" si="12"/>
        <v>67.298</v>
      </c>
      <c r="L106" s="14">
        <v>2</v>
      </c>
      <c r="M106" s="14" t="s">
        <v>21</v>
      </c>
    </row>
    <row r="107" ht="30" customHeight="1" spans="1:13">
      <c r="A107" s="9" t="s">
        <v>353</v>
      </c>
      <c r="B107" s="9" t="s">
        <v>354</v>
      </c>
      <c r="C107" s="9" t="s">
        <v>355</v>
      </c>
      <c r="D107" s="9" t="s">
        <v>347</v>
      </c>
      <c r="E107" s="9" t="s">
        <v>348</v>
      </c>
      <c r="F107" s="9" t="s">
        <v>349</v>
      </c>
      <c r="G107" s="9">
        <v>41.35</v>
      </c>
      <c r="H107" s="10">
        <f t="shared" si="8"/>
        <v>16.54</v>
      </c>
      <c r="I107" s="13">
        <v>82.7</v>
      </c>
      <c r="J107" s="15">
        <f t="shared" si="11"/>
        <v>49.62</v>
      </c>
      <c r="K107" s="13">
        <f t="shared" si="12"/>
        <v>66.16</v>
      </c>
      <c r="L107" s="14">
        <v>3</v>
      </c>
      <c r="M107" s="14"/>
    </row>
    <row r="108" ht="30" customHeight="1" spans="1:13">
      <c r="A108" s="9" t="s">
        <v>356</v>
      </c>
      <c r="B108" s="9" t="s">
        <v>357</v>
      </c>
      <c r="C108" s="9" t="s">
        <v>358</v>
      </c>
      <c r="D108" s="9" t="s">
        <v>347</v>
      </c>
      <c r="E108" s="9" t="s">
        <v>348</v>
      </c>
      <c r="F108" s="9" t="s">
        <v>349</v>
      </c>
      <c r="G108" s="9">
        <v>40.25</v>
      </c>
      <c r="H108" s="10">
        <f t="shared" si="8"/>
        <v>16.1</v>
      </c>
      <c r="I108" s="13">
        <v>80.9</v>
      </c>
      <c r="J108" s="15">
        <f t="shared" si="11"/>
        <v>48.54</v>
      </c>
      <c r="K108" s="13">
        <f t="shared" si="12"/>
        <v>64.64</v>
      </c>
      <c r="L108" s="14">
        <v>4</v>
      </c>
      <c r="M108" s="14"/>
    </row>
    <row r="109" ht="30" customHeight="1" spans="1:13">
      <c r="A109" s="9" t="s">
        <v>359</v>
      </c>
      <c r="B109" s="9" t="s">
        <v>360</v>
      </c>
      <c r="C109" s="9" t="s">
        <v>361</v>
      </c>
      <c r="D109" s="9" t="s">
        <v>362</v>
      </c>
      <c r="E109" s="9" t="s">
        <v>363</v>
      </c>
      <c r="F109" s="9" t="s">
        <v>364</v>
      </c>
      <c r="G109" s="9">
        <v>53.1</v>
      </c>
      <c r="H109" s="10">
        <f t="shared" si="8"/>
        <v>21.24</v>
      </c>
      <c r="I109" s="13">
        <v>79.2</v>
      </c>
      <c r="J109" s="15">
        <f t="shared" si="11"/>
        <v>47.52</v>
      </c>
      <c r="K109" s="13">
        <f t="shared" si="12"/>
        <v>68.76</v>
      </c>
      <c r="L109" s="14">
        <v>1</v>
      </c>
      <c r="M109" s="14" t="s">
        <v>21</v>
      </c>
    </row>
    <row r="110" ht="30" customHeight="1" spans="1:13">
      <c r="A110" s="9" t="s">
        <v>365</v>
      </c>
      <c r="B110" s="9" t="s">
        <v>366</v>
      </c>
      <c r="C110" s="9" t="s">
        <v>367</v>
      </c>
      <c r="D110" s="9" t="s">
        <v>362</v>
      </c>
      <c r="E110" s="9" t="s">
        <v>363</v>
      </c>
      <c r="F110" s="9" t="s">
        <v>364</v>
      </c>
      <c r="G110" s="9">
        <v>44.1</v>
      </c>
      <c r="H110" s="10">
        <f t="shared" si="8"/>
        <v>17.64</v>
      </c>
      <c r="I110" s="13">
        <v>82.07</v>
      </c>
      <c r="J110" s="15">
        <f t="shared" si="11"/>
        <v>49.242</v>
      </c>
      <c r="K110" s="13">
        <f t="shared" si="12"/>
        <v>66.882</v>
      </c>
      <c r="L110" s="14">
        <v>2</v>
      </c>
      <c r="M110" s="14" t="s">
        <v>21</v>
      </c>
    </row>
    <row r="111" ht="30" customHeight="1" spans="1:13">
      <c r="A111" s="9" t="s">
        <v>368</v>
      </c>
      <c r="B111" s="9" t="s">
        <v>369</v>
      </c>
      <c r="C111" s="9" t="s">
        <v>370</v>
      </c>
      <c r="D111" s="9" t="s">
        <v>362</v>
      </c>
      <c r="E111" s="9" t="s">
        <v>363</v>
      </c>
      <c r="F111" s="9" t="s">
        <v>364</v>
      </c>
      <c r="G111" s="9">
        <v>38.85</v>
      </c>
      <c r="H111" s="10">
        <f t="shared" si="8"/>
        <v>15.54</v>
      </c>
      <c r="I111" s="13">
        <v>81.5</v>
      </c>
      <c r="J111" s="15">
        <f t="shared" si="11"/>
        <v>48.9</v>
      </c>
      <c r="K111" s="13">
        <f t="shared" si="12"/>
        <v>64.44</v>
      </c>
      <c r="L111" s="14">
        <v>3</v>
      </c>
      <c r="M111" s="14" t="s">
        <v>21</v>
      </c>
    </row>
    <row r="112" ht="30" customHeight="1" spans="1:13">
      <c r="A112" s="9" t="s">
        <v>371</v>
      </c>
      <c r="B112" s="9" t="s">
        <v>372</v>
      </c>
      <c r="C112" s="9" t="s">
        <v>373</v>
      </c>
      <c r="D112" s="9" t="s">
        <v>362</v>
      </c>
      <c r="E112" s="9" t="s">
        <v>363</v>
      </c>
      <c r="F112" s="9" t="s">
        <v>364</v>
      </c>
      <c r="G112" s="9">
        <v>37.35</v>
      </c>
      <c r="H112" s="10">
        <f t="shared" si="8"/>
        <v>14.94</v>
      </c>
      <c r="I112" s="13">
        <v>80.13</v>
      </c>
      <c r="J112" s="15">
        <f t="shared" si="11"/>
        <v>48.078</v>
      </c>
      <c r="K112" s="13">
        <f t="shared" si="12"/>
        <v>63.018</v>
      </c>
      <c r="L112" s="14">
        <v>4</v>
      </c>
      <c r="M112" s="14"/>
    </row>
    <row r="113" ht="30" customHeight="1" spans="1:13">
      <c r="A113" s="9" t="s">
        <v>374</v>
      </c>
      <c r="B113" s="9" t="s">
        <v>375</v>
      </c>
      <c r="C113" s="9" t="s">
        <v>376</v>
      </c>
      <c r="D113" s="9" t="s">
        <v>362</v>
      </c>
      <c r="E113" s="9" t="s">
        <v>363</v>
      </c>
      <c r="F113" s="9" t="s">
        <v>364</v>
      </c>
      <c r="G113" s="9">
        <v>34.6</v>
      </c>
      <c r="H113" s="10">
        <f t="shared" si="8"/>
        <v>13.84</v>
      </c>
      <c r="I113" s="13">
        <v>73.67</v>
      </c>
      <c r="J113" s="15">
        <f t="shared" si="11"/>
        <v>44.202</v>
      </c>
      <c r="K113" s="13">
        <f t="shared" si="12"/>
        <v>58.042</v>
      </c>
      <c r="L113" s="14">
        <v>5</v>
      </c>
      <c r="M113" s="14"/>
    </row>
    <row r="114" ht="30" customHeight="1" spans="1:13">
      <c r="A114" s="9" t="s">
        <v>377</v>
      </c>
      <c r="B114" s="9" t="s">
        <v>378</v>
      </c>
      <c r="C114" s="9" t="s">
        <v>379</v>
      </c>
      <c r="D114" s="9" t="s">
        <v>362</v>
      </c>
      <c r="E114" s="9" t="s">
        <v>363</v>
      </c>
      <c r="F114" s="9" t="s">
        <v>364</v>
      </c>
      <c r="G114" s="9">
        <v>44.3</v>
      </c>
      <c r="H114" s="10">
        <f t="shared" si="8"/>
        <v>17.72</v>
      </c>
      <c r="I114" s="14" t="s">
        <v>64</v>
      </c>
      <c r="J114" s="14" t="s">
        <v>64</v>
      </c>
      <c r="K114" s="14" t="s">
        <v>64</v>
      </c>
      <c r="L114" s="14"/>
      <c r="M114" s="14"/>
    </row>
    <row r="115" ht="30" customHeight="1" spans="1:13">
      <c r="A115" s="9" t="s">
        <v>380</v>
      </c>
      <c r="B115" s="9" t="s">
        <v>381</v>
      </c>
      <c r="C115" s="9" t="s">
        <v>382</v>
      </c>
      <c r="D115" s="9" t="s">
        <v>383</v>
      </c>
      <c r="E115" s="9" t="s">
        <v>384</v>
      </c>
      <c r="F115" s="9" t="s">
        <v>385</v>
      </c>
      <c r="G115" s="9">
        <v>41.75</v>
      </c>
      <c r="H115" s="10">
        <f t="shared" si="8"/>
        <v>16.7</v>
      </c>
      <c r="I115" s="13">
        <v>79.53</v>
      </c>
      <c r="J115" s="15">
        <f>I115*0.6</f>
        <v>47.718</v>
      </c>
      <c r="K115" s="13">
        <f>H115+J115</f>
        <v>64.418</v>
      </c>
      <c r="L115" s="14">
        <v>1</v>
      </c>
      <c r="M115" s="14" t="s">
        <v>21</v>
      </c>
    </row>
    <row r="116" ht="30" customHeight="1" spans="1:13">
      <c r="A116" s="9" t="s">
        <v>386</v>
      </c>
      <c r="B116" s="9" t="s">
        <v>387</v>
      </c>
      <c r="C116" s="9" t="s">
        <v>388</v>
      </c>
      <c r="D116" s="9" t="s">
        <v>383</v>
      </c>
      <c r="E116" s="9" t="s">
        <v>384</v>
      </c>
      <c r="F116" s="9" t="s">
        <v>385</v>
      </c>
      <c r="G116" s="9">
        <v>35.45</v>
      </c>
      <c r="H116" s="10">
        <f t="shared" si="8"/>
        <v>14.18</v>
      </c>
      <c r="I116" s="13">
        <v>79.83</v>
      </c>
      <c r="J116" s="15">
        <f>I116*0.6</f>
        <v>47.898</v>
      </c>
      <c r="K116" s="13">
        <f>H116+J116</f>
        <v>62.078</v>
      </c>
      <c r="L116" s="14">
        <v>2</v>
      </c>
      <c r="M116" s="14"/>
    </row>
  </sheetData>
  <autoFilter ref="A3:M116">
    <extLst/>
  </autoFilter>
  <sortState ref="B4:V116">
    <sortCondition ref="F4:F116"/>
    <sortCondition ref="K4:K116" descending="1"/>
  </sortState>
  <mergeCells count="2">
    <mergeCell ref="A1:M1"/>
    <mergeCell ref="A2:G2"/>
  </mergeCells>
  <printOptions horizontalCentered="1"/>
  <pageMargins left="0.1" right="0.1" top="0.5" bottom="0.5" header="0.3" footer="0.3"/>
  <pageSetup paperSize="9" scale="90" orientation="landscape"/>
  <headerFooter>
    <oddFooter>&amp;C第&amp;P页，共 &amp;N页</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lenovo001</cp:lastModifiedBy>
  <dcterms:created xsi:type="dcterms:W3CDTF">2022-07-07T07:57:00Z</dcterms:created>
  <dcterms:modified xsi:type="dcterms:W3CDTF">2022-08-20T07:03:29Z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y fmtid="{D5CDD505-2E9C-101B-9397-08002B2CF9AE}" pid="3" name="KSOReadingLayout">
    <vt:bool>true</vt:bool>
  </property>
</Properties>
</file>